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 name="Раздел 1" sheetId="2" r:id="rId2"/>
    <sheet name="Раздел 2" sheetId="3" r:id="rId3"/>
    <sheet name="Раздел 3" sheetId="4" r:id="rId4"/>
  </sheets>
  <definedNames/>
  <calcPr fullCalcOnLoad="1"/>
</workbook>
</file>

<file path=xl/comments2.xml><?xml version="1.0" encoding="utf-8"?>
<comments xmlns="http://schemas.openxmlformats.org/spreadsheetml/2006/main">
  <authors>
    <author>AGoncharov</author>
  </authors>
  <commentList>
    <comment ref="F5" authorId="0">
      <text>
        <r>
          <rPr>
            <sz val="11"/>
            <color indexed="8"/>
            <rFont val="Calibri"/>
            <family val="2"/>
          </rPr>
          <t>AGoncharov:</t>
        </r>
        <r>
          <rPr>
            <sz val="10"/>
            <rFont val="Arial"/>
            <family val="0"/>
          </rPr>
          <t xml:space="preserve">
. В строке 01 по графе 6 указывается общее количество фактически проведенных плановых проверок, проведенных контролирующим органом в отношении юридических лиц, индивидуальных предпринимателей за отчетный период.
В строке 01 по графе 7 указывается общее количество внеплановых проверок, проведенных контролирующим органом в отношении юридических лиц, индивидуальных предпринимателей за отчетный период.
Единицей учета в строке 01 является проведенная проверка, а не количество распорядительных документов о проведении проверок.
</t>
        </r>
      </text>
    </comment>
    <comment ref="G6" authorId="0">
      <text>
        <r>
          <rPr>
            <sz val="11"/>
            <color indexed="8"/>
            <rFont val="Calibri"/>
            <family val="2"/>
          </rPr>
          <t>AGoncharov:</t>
        </r>
        <r>
          <rPr>
            <sz val="10"/>
            <rFont val="Arial"/>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7" authorId="0">
      <text>
        <r>
          <rPr>
            <sz val="11"/>
            <color indexed="8"/>
            <rFont val="Calibri"/>
            <family val="2"/>
          </rPr>
          <t>AGoncharov:</t>
        </r>
        <r>
          <rPr>
            <sz val="10"/>
            <rFont val="Arial"/>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8" authorId="0">
      <text>
        <r>
          <rPr>
            <sz val="11"/>
            <color indexed="8"/>
            <rFont val="Calibri"/>
            <family val="2"/>
          </rPr>
          <t>AGoncharov:</t>
        </r>
        <r>
          <rPr>
            <sz val="10"/>
            <rFont val="Arial"/>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9" authorId="0">
      <text>
        <r>
          <rPr>
            <sz val="11"/>
            <color indexed="8"/>
            <rFont val="Calibri"/>
            <family val="2"/>
          </rPr>
          <t>AGoncharov:</t>
        </r>
        <r>
          <rPr>
            <sz val="10"/>
            <rFont val="Arial"/>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0" authorId="0">
      <text>
        <r>
          <rPr>
            <sz val="11"/>
            <color indexed="8"/>
            <rFont val="Calibri"/>
            <family val="2"/>
          </rPr>
          <t>AGoncharov:</t>
        </r>
        <r>
          <rPr>
            <sz val="10"/>
            <rFont val="Arial"/>
            <family val="0"/>
          </rPr>
          <t xml:space="preserve">
 В строки 02 - 06 включаются сведения о внеплановых проверках, проведенных в процессе исполнения государственных функций по государственному контролю (надзору), муниципальному контролю.
</t>
        </r>
      </text>
    </comment>
    <comment ref="G11" authorId="0">
      <text>
        <r>
          <rPr>
            <sz val="11"/>
            <color indexed="8"/>
            <rFont val="Calibri"/>
            <family val="2"/>
          </rPr>
          <t>AGoncharov:</t>
        </r>
        <r>
          <rPr>
            <sz val="10"/>
            <rFont val="Arial"/>
            <family val="0"/>
          </rPr>
          <t xml:space="preserve">
В строку 07 включаются сведения о внеплановых проверках, проведенных по иным основаниям, установленным законодательством Российской Федерации (в том числе при осуществлении финансового и финансово-бюджетного надзора, налогового контроля, валютного контроля, контроля на финансовых рынках, по расследованию причин возникновения чрезвычайных ситуаций природного и техногенного характера, инфекционных и массовых неинфекционных заболеваний или отравлений людей и животных, несчастных случаев на производстве; проверки, осуществляемые органами прокуратуры с привлечением органа государственного контроля (надзора), муниципального контроля; проверки, проведенные по поручению органов прокуратуры).
Сумма строк 02 - 07 по графе 7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графе 7 по строке 01.
</t>
        </r>
      </text>
    </comment>
    <comment ref="G12" authorId="0">
      <text>
        <r>
          <rPr>
            <sz val="11"/>
            <color indexed="8"/>
            <rFont val="Calibri"/>
            <family val="2"/>
          </rPr>
          <t>AGoncharov:</t>
        </r>
        <r>
          <rPr>
            <sz val="10"/>
            <rFont val="Arial"/>
            <family val="0"/>
          </rPr>
          <t xml:space="preserve">
 В строке 08 по графе 7 указывается количество внеплановых проверок, осуществляемых органами прокуратуры с привлечением органа государственного контроля (надзора), муниципального контроля.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08 по графе 7 указывается общее количество проверок, осуществляемых органами прокуратуры с привлечением всех учитываемых в форме органов контроля (надзора).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t>
        </r>
      </text>
    </comment>
    <comment ref="G13" authorId="0">
      <text>
        <r>
          <rPr>
            <sz val="11"/>
            <color indexed="8"/>
            <rFont val="Calibri"/>
            <family val="2"/>
          </rPr>
          <t>AGoncharov:</t>
        </r>
        <r>
          <rPr>
            <sz val="10"/>
            <rFont val="Arial"/>
            <family val="0"/>
          </rPr>
          <t xml:space="preserve">
В строке 09 по графе 7 указывается количество внеплановых проверок, проведенных контрольным органом по поручению органов прокуратуры.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09 по графе 7 указывается общее количество внеплановых проверок, проведенных всеми учитываемыми органами контроля (надзора) по поручению прокуратуры.
Указанные проверки относятся к внеплановым проверкам, проводимым по иным основаниям, установленным законодательством Российской Федерации (строка 07 по графе 7).
Сумма значений в строках 08 и 09 по графе 7 не может быть больше значения, указанного в строке 07 по графе 7.
</t>
        </r>
      </text>
    </comment>
    <comment ref="F14" authorId="0">
      <text>
        <r>
          <rPr>
            <sz val="11"/>
            <color indexed="8"/>
            <rFont val="Calibri"/>
            <family val="2"/>
          </rPr>
          <t>AGoncharov:</t>
        </r>
        <r>
          <rPr>
            <sz val="10"/>
            <rFont val="Arial"/>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G14" authorId="0">
      <text>
        <r>
          <rPr>
            <sz val="11"/>
            <color indexed="8"/>
            <rFont val="Calibri"/>
            <family val="2"/>
          </rPr>
          <t>AGoncharov:</t>
        </r>
        <r>
          <rPr>
            <sz val="10"/>
            <rFont val="Arial"/>
            <family val="0"/>
          </rPr>
          <t xml:space="preserve">
В строке 10 указывается количество проверок (в том числе из общего количества проверок, проведенных контролирующим органом за отчетный период - из строки 01), проведенных контролирующим органом совместно с другими органами государственного (муниципального) контроля (надзора), исключая проверки, проводимые совместно с органами прокуратуры.
</t>
        </r>
      </text>
    </comment>
    <comment ref="F15" authorId="0">
      <text>
        <r>
          <rPr>
            <sz val="11"/>
            <color indexed="8"/>
            <rFont val="Calibri"/>
            <family val="2"/>
          </rPr>
          <t>AGoncharov:</t>
        </r>
        <r>
          <rPr>
            <sz val="10"/>
            <rFont val="Arial"/>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G15" authorId="0">
      <text>
        <r>
          <rPr>
            <sz val="11"/>
            <color indexed="8"/>
            <rFont val="Calibri"/>
            <family val="2"/>
          </rPr>
          <t>AGoncharov:</t>
        </r>
        <r>
          <rPr>
            <sz val="10"/>
            <rFont val="Arial"/>
            <family val="0"/>
          </rPr>
          <t xml:space="preserve">
 В строке 11 указывается общее количество плановых, внеплановых документарных проверок, проведенных контролирующим органом.</t>
        </r>
      </text>
    </comment>
    <comment ref="F16" authorId="0">
      <text>
        <r>
          <rPr>
            <sz val="11"/>
            <color indexed="8"/>
            <rFont val="Calibri"/>
            <family val="2"/>
          </rPr>
          <t>AGoncharov:</t>
        </r>
        <r>
          <rPr>
            <sz val="10"/>
            <rFont val="Arial"/>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G16" authorId="0">
      <text>
        <r>
          <rPr>
            <sz val="11"/>
            <color indexed="8"/>
            <rFont val="Calibri"/>
            <family val="2"/>
          </rPr>
          <t>AGoncharov:</t>
        </r>
        <r>
          <rPr>
            <sz val="10"/>
            <rFont val="Arial"/>
            <family val="0"/>
          </rPr>
          <t xml:space="preserve">
В строке 12 указывается общее количество плановых, внеплановых выездных проверок, проведенных контролирующим органом.
Если распоряжением о проведении проверки предусматривалось проведение контролирующим органом одновременно документарной и выездной проверок в отношении одного объекта проверки, то по строке 11 указываются все фактически проведенные в рамках таких проверок документарные проверки, а по строке 12 - все фактически проведенные в рамках таких проверок выездные проверки.
Сумма строк 11 и 12 может быть больше или равна строке 01 по соответствующим графам.
</t>
        </r>
      </text>
    </comment>
    <comment ref="F17" authorId="0">
      <text>
        <r>
          <rPr>
            <sz val="11"/>
            <color indexed="8"/>
            <rFont val="Calibri"/>
            <family val="2"/>
          </rPr>
          <t>AGoncharov:</t>
        </r>
        <r>
          <rPr>
            <sz val="10"/>
            <rFont val="Arial"/>
            <family val="0"/>
          </rPr>
          <t xml:space="preserve">
В строке 13 указывается общее время (в часах), затраченное на проведение плановых выездных проверок в отношении юридических лиц и индивидуальных предпринимателей, относящихся к субъектам малого предпринимательства</t>
        </r>
      </text>
    </comment>
    <comment ref="F18" authorId="0">
      <text>
        <r>
          <rPr>
            <sz val="11"/>
            <color indexed="8"/>
            <rFont val="Calibri"/>
            <family val="2"/>
          </rPr>
          <t>AGoncharov:</t>
        </r>
        <r>
          <rPr>
            <sz val="10"/>
            <rFont val="Arial"/>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G18" authorId="0">
      <text>
        <r>
          <rPr>
            <sz val="11"/>
            <color indexed="8"/>
            <rFont val="Calibri"/>
            <family val="2"/>
          </rPr>
          <t>AGoncharov:</t>
        </r>
        <r>
          <rPr>
            <sz val="10"/>
            <rFont val="Arial"/>
            <family val="0"/>
          </rPr>
          <t xml:space="preserve">
В строке 14 указывается общее время (за 1 сутки следует принимать 1 рабочий день), затраченное на проведение (выездных и документарных) плановых, внеплановых проверок в отношении юридических лиц и индивидуальных предпринимателей (включая проверки, проведенные в отношении юридических лиц и индивидуальных предпринимателей, относящихся к субъектам малого предпринимательства).
Расчет количества рабочих дней, затраченных на проведение одной проверки, производится подсчетом количества рабочих дней, прошедших с даты начала проведения проверки, указанной в распоряжении о проведении проверки, до даты подписания акта проверки</t>
        </r>
      </text>
    </comment>
    <comment ref="E19" authorId="0">
      <text>
        <r>
          <rPr>
            <sz val="11"/>
            <color indexed="8"/>
            <rFont val="Calibri"/>
            <family val="2"/>
          </rPr>
          <t>AGoncharov:</t>
        </r>
        <r>
          <rPr>
            <sz val="10"/>
            <rFont val="Arial"/>
            <family val="0"/>
          </rPr>
          <t xml:space="preserve">
В строке 15 указывается общее количество проведенных административных расследований</t>
        </r>
      </text>
    </comment>
    <comment ref="E20" authorId="0">
      <text>
        <r>
          <rPr>
            <sz val="11"/>
            <color indexed="8"/>
            <rFont val="Calibri"/>
            <family val="2"/>
          </rPr>
          <t>AGoncharov:</t>
        </r>
        <r>
          <rPr>
            <sz val="10"/>
            <rFont val="Arial"/>
            <family val="0"/>
          </rPr>
          <t xml:space="preserve">
В строке 16 указывается количество административных расследований, проведенных по итогам проверок.
Строка 16 должна быть меньше или равна строке 15.
</t>
        </r>
      </text>
    </comment>
  </commentList>
</comments>
</file>

<file path=xl/comments3.xml><?xml version="1.0" encoding="utf-8"?>
<comments xmlns="http://schemas.openxmlformats.org/spreadsheetml/2006/main">
  <authors>
    <author>AGoncharov</author>
  </authors>
  <commentList>
    <comment ref="E7" authorId="0">
      <text>
        <r>
          <rPr>
            <sz val="10"/>
            <rFont val="Arial"/>
            <family val="0"/>
          </rPr>
          <t xml:space="preserve">В строке 17 по графе 5 указывается 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
Единицей учета по строке 17 является юридическое лицо или индивидуальный предприниматель, в ходе проведения проверок и/или административных расследований в отношении которого были выявлены правонарушения; независимо от количества проверок, проведенных в его отношении, и количества выявленных при проведении этих проверок правонарушений.
</t>
        </r>
      </text>
    </comment>
    <comment ref="F8" authorId="0">
      <text>
        <r>
          <rPr>
            <sz val="10"/>
            <rFont val="Arial"/>
            <family val="0"/>
          </rPr>
          <t xml:space="preserve">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G8" authorId="0">
      <text>
        <r>
          <rPr>
            <sz val="11"/>
            <color indexed="8"/>
            <rFont val="Calibri"/>
            <family val="2"/>
          </rPr>
          <t>AGoncharov:</t>
        </r>
        <r>
          <rPr>
            <sz val="10"/>
            <rFont val="Arial"/>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H8" authorId="0">
      <text>
        <r>
          <rPr>
            <sz val="11"/>
            <color indexed="8"/>
            <rFont val="Calibri"/>
            <family val="2"/>
          </rPr>
          <t>AGoncharov:</t>
        </r>
        <r>
          <rPr>
            <sz val="10"/>
            <rFont val="Arial"/>
            <family val="0"/>
          </rPr>
          <t xml:space="preserve">
В строке 18 по соответствующим графам указывается общее количество плановых, внеплановых проверок, административных расследований, по итогам проведения которых выявлены правонарушения.
Единицей учета по строке 18 является проверка/административное расследование независимо от количества выявленных правонарушений при проведении этой проверки/административного расследования.
</t>
        </r>
      </text>
    </comment>
    <comment ref="F10"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2"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1"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0"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1"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1"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G12"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H12" authorId="0">
      <text>
        <r>
          <rPr>
            <sz val="11"/>
            <color indexed="8"/>
            <rFont val="Calibri"/>
            <family val="2"/>
          </rPr>
          <t>AGoncharov:</t>
        </r>
        <r>
          <rPr>
            <sz val="10"/>
            <rFont val="Arial"/>
            <family val="0"/>
          </rPr>
          <t xml:space="preserve">
В строках 20 - 22 количество выявленных правонарушений определяется либо по общему количеству выявленных составов правонарушений с учетом кратности их выявления, либо по количеству составленных протоколов об административных правонарушениях при условии, что каждый протокол составлен по одному правонарушению.
</t>
        </r>
      </text>
    </comment>
    <comment ref="F13" authorId="0">
      <text>
        <r>
          <rPr>
            <sz val="11"/>
            <color indexed="8"/>
            <rFont val="Calibri"/>
            <family val="2"/>
          </rPr>
          <t>AGoncharov:</t>
        </r>
        <r>
          <rPr>
            <sz val="10"/>
            <rFont val="Arial"/>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G13" authorId="0">
      <text>
        <r>
          <rPr>
            <sz val="11"/>
            <color indexed="8"/>
            <rFont val="Calibri"/>
            <family val="2"/>
          </rPr>
          <t>AGoncharov:</t>
        </r>
        <r>
          <rPr>
            <sz val="10"/>
            <rFont val="Arial"/>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H13" authorId="0">
      <text>
        <r>
          <rPr>
            <sz val="11"/>
            <color indexed="8"/>
            <rFont val="Calibri"/>
            <family val="2"/>
          </rPr>
          <t>AGoncharov:</t>
        </r>
        <r>
          <rPr>
            <sz val="10"/>
            <rFont val="Arial"/>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E14" authorId="0">
      <text>
        <r>
          <rPr>
            <sz val="11"/>
            <color indexed="8"/>
            <rFont val="Calibri"/>
            <family val="2"/>
          </rPr>
          <t>AGoncharov:</t>
        </r>
        <r>
          <rPr>
            <sz val="10"/>
            <rFont val="Arial"/>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E28" authorId="0">
      <text>
        <r>
          <rPr>
            <sz val="11"/>
            <color indexed="8"/>
            <rFont val="Calibri"/>
            <family val="2"/>
          </rPr>
          <t>AGoncharov:</t>
        </r>
        <r>
          <rPr>
            <sz val="10"/>
            <rFont val="Arial"/>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23" authorId="0">
      <text>
        <r>
          <rPr>
            <sz val="11"/>
            <color indexed="8"/>
            <rFont val="Calibri"/>
            <family val="2"/>
          </rPr>
          <t>AGoncharov:</t>
        </r>
        <r>
          <rPr>
            <sz val="10"/>
            <rFont val="Arial"/>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t>
        </r>
      </text>
    </comment>
    <comment ref="F33" authorId="0">
      <text>
        <r>
          <rPr>
            <sz val="11"/>
            <color indexed="8"/>
            <rFont val="Calibri"/>
            <family val="2"/>
          </rPr>
          <t>AGoncharov:</t>
        </r>
        <r>
          <rPr>
            <sz val="10"/>
            <rFont val="Arial"/>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G33" authorId="0">
      <text>
        <r>
          <rPr>
            <sz val="11"/>
            <color indexed="8"/>
            <rFont val="Calibri"/>
            <family val="2"/>
          </rPr>
          <t>AGoncharov:</t>
        </r>
        <r>
          <rPr>
            <sz val="10"/>
            <rFont val="Arial"/>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H33" authorId="0">
      <text>
        <r>
          <rPr>
            <sz val="11"/>
            <color indexed="8"/>
            <rFont val="Calibri"/>
            <family val="2"/>
          </rPr>
          <t>AGoncharov:</t>
        </r>
        <r>
          <rPr>
            <sz val="10"/>
            <rFont val="Arial"/>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F34" authorId="0">
      <text>
        <r>
          <rPr>
            <sz val="11"/>
            <color indexed="8"/>
            <rFont val="Calibri"/>
            <family val="2"/>
          </rPr>
          <t>AGoncharov:</t>
        </r>
        <r>
          <rPr>
            <sz val="10"/>
            <rFont val="Arial"/>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G34" authorId="0">
      <text>
        <r>
          <rPr>
            <sz val="11"/>
            <color indexed="8"/>
            <rFont val="Calibri"/>
            <family val="2"/>
          </rPr>
          <t>AGoncharov:</t>
        </r>
        <r>
          <rPr>
            <sz val="10"/>
            <rFont val="Arial"/>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H34" authorId="0">
      <text>
        <r>
          <rPr>
            <sz val="11"/>
            <color indexed="8"/>
            <rFont val="Calibri"/>
            <family val="2"/>
          </rPr>
          <t>AGoncharov:</t>
        </r>
        <r>
          <rPr>
            <sz val="10"/>
            <rFont val="Arial"/>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13" authorId="0">
      <text>
        <r>
          <rPr>
            <sz val="11"/>
            <color indexed="8"/>
            <rFont val="Calibri"/>
            <family val="2"/>
          </rPr>
          <t>AGoncharov:</t>
        </r>
        <r>
          <rPr>
            <sz val="10"/>
            <rFont val="Arial"/>
            <family val="0"/>
          </rPr>
          <t xml:space="preserve">
В строке 23 указывается общее количество проверок, административных расследований, по итогам проведения которых по фактам выявленных нарушений были возбуждены дела об административных правонарушениях.
Единицей учета по строке 23 является проверка/административное расследование, по итогам проведения которых были возбуждены дела об административных правонарушениях; независимо от количества дел об административных правонарушениях, возбужденных в рамках этой проверки/административного расследования.
</t>
        </r>
      </text>
    </comment>
    <comment ref="F14" authorId="0">
      <text>
        <r>
          <rPr>
            <sz val="11"/>
            <color indexed="8"/>
            <rFont val="Calibri"/>
            <family val="2"/>
          </rPr>
          <t>AGoncharov:</t>
        </r>
        <r>
          <rPr>
            <sz val="10"/>
            <rFont val="Arial"/>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G14" authorId="0">
      <text>
        <r>
          <rPr>
            <sz val="11"/>
            <color indexed="8"/>
            <rFont val="Calibri"/>
            <family val="2"/>
          </rPr>
          <t>AGoncharov:</t>
        </r>
        <r>
          <rPr>
            <sz val="10"/>
            <rFont val="Arial"/>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H14" authorId="0">
      <text>
        <r>
          <rPr>
            <sz val="11"/>
            <color indexed="8"/>
            <rFont val="Calibri"/>
            <family val="2"/>
          </rPr>
          <t>AGoncharov:</t>
        </r>
        <r>
          <rPr>
            <sz val="10"/>
            <rFont val="Arial"/>
            <family val="0"/>
          </rPr>
          <t xml:space="preserve">
В строке 24 по соответствующим графам указывается общее количество административных наказаний, наложенных в отчетный период по итогам плановых, внеплановых проверок, административных расследований, независимо от периода проведения проверки, административного расследования, по итогам которых они были наложены.
Строка 24 по соответствующим графам является суммой строк 25 - 33.
</t>
        </r>
      </text>
    </comment>
    <comment ref="F23" authorId="0">
      <text>
        <r>
          <rPr>
            <sz val="11"/>
            <color indexed="8"/>
            <rFont val="Calibri"/>
            <family val="2"/>
          </rPr>
          <t>AGoncharov:</t>
        </r>
        <r>
          <rPr>
            <sz val="10"/>
            <rFont val="Arial"/>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G23" authorId="0">
      <text>
        <r>
          <rPr>
            <sz val="11"/>
            <color indexed="8"/>
            <rFont val="Calibri"/>
            <family val="2"/>
          </rPr>
          <t>AGoncharov:</t>
        </r>
        <r>
          <rPr>
            <sz val="10"/>
            <rFont val="Arial"/>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H23" authorId="0">
      <text>
        <r>
          <rPr>
            <sz val="11"/>
            <color indexed="8"/>
            <rFont val="Calibri"/>
            <family val="2"/>
          </rPr>
          <t>AGoncharov:</t>
        </r>
        <r>
          <rPr>
            <sz val="10"/>
            <rFont val="Arial"/>
            <family val="0"/>
          </rPr>
          <t xml:space="preserve">
В строке 33 по соответствующим графам указывается общее количество наложенных в отчетный период по итогам плановых, внеплановых проверок, административных расследований административных штрафов, независимо от периода проведения проверок, административных расследований, по итогам которых они были наложены.
Строка 33 по соответствующим графам является суммой строк 34 - 37.
</t>
        </r>
      </text>
    </comment>
    <comment ref="F28" authorId="0">
      <text>
        <r>
          <rPr>
            <sz val="11"/>
            <color indexed="8"/>
            <rFont val="Calibri"/>
            <family val="2"/>
          </rPr>
          <t>AGoncharov:</t>
        </r>
        <r>
          <rPr>
            <sz val="10"/>
            <rFont val="Arial"/>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G28" authorId="0">
      <text>
        <r>
          <rPr>
            <sz val="11"/>
            <color indexed="8"/>
            <rFont val="Calibri"/>
            <family val="2"/>
          </rPr>
          <t>AGoncharov:</t>
        </r>
        <r>
          <rPr>
            <sz val="10"/>
            <rFont val="Arial"/>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H28" authorId="0">
      <text>
        <r>
          <rPr>
            <sz val="11"/>
            <color indexed="8"/>
            <rFont val="Calibri"/>
            <family val="2"/>
          </rPr>
          <t>AGoncharov:</t>
        </r>
        <r>
          <rPr>
            <sz val="10"/>
            <rFont val="Arial"/>
            <family val="0"/>
          </rPr>
          <t xml:space="preserve">
В строке 38 по соответствующим графам указывается общая сумма наложенных в отчетный период административных штрафов по итогам плановых, внеплановых проверок, административных расследований.
Строка 38 по соответствующим графам является суммой строк 39 - 42.
</t>
        </r>
      </text>
    </comment>
    <comment ref="E33" authorId="0">
      <text>
        <r>
          <rPr>
            <sz val="11"/>
            <color indexed="8"/>
            <rFont val="Calibri"/>
            <family val="2"/>
          </rPr>
          <t>AGoncharov:</t>
        </r>
        <r>
          <rPr>
            <sz val="10"/>
            <rFont val="Arial"/>
            <family val="0"/>
          </rPr>
          <t xml:space="preserve">
В строке 43 по соответствующим графам указывается общая сумма административных штрафов, уплаченных добровольно лицом, привлеченным к административной ответственности, и взысканных в принудительном порядке в отчетном периоде, независимо от даты вынесения постановления о назначении административного наказания в виде административного штрафа.
Строка 43 может быть меньше, больше или равна строке 38.
</t>
        </r>
      </text>
    </comment>
    <comment ref="E34" authorId="0">
      <text>
        <r>
          <rPr>
            <sz val="11"/>
            <color indexed="8"/>
            <rFont val="Calibri"/>
            <family val="2"/>
          </rPr>
          <t>AGoncharov:</t>
        </r>
        <r>
          <rPr>
            <sz val="10"/>
            <rFont val="Arial"/>
            <family val="0"/>
          </rPr>
          <t xml:space="preserve">
В строке 44 по соответствующим графам указывается общее количество плановых, внеплановых проверок, административных расследований, по итогам которых по фактам выявленных нарушений были в отчетный период переданы в правоохранительные органы материалы для возбуждения уголовных дел, независимо от периода проведения проверки, административного расследования.</t>
        </r>
      </text>
    </comment>
    <comment ref="E35" authorId="0">
      <text>
        <r>
          <rPr>
            <sz val="11"/>
            <color indexed="8"/>
            <rFont val="Calibri"/>
            <family val="2"/>
          </rPr>
          <t>AGoncharov:</t>
        </r>
        <r>
          <rPr>
            <sz val="10"/>
            <rFont val="Arial"/>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F35" authorId="0">
      <text>
        <r>
          <rPr>
            <sz val="11"/>
            <color indexed="8"/>
            <rFont val="Calibri"/>
            <family val="2"/>
          </rPr>
          <t>AGoncharov:</t>
        </r>
        <r>
          <rPr>
            <sz val="10"/>
            <rFont val="Arial"/>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G35" authorId="0">
      <text>
        <r>
          <rPr>
            <sz val="11"/>
            <color indexed="8"/>
            <rFont val="Calibri"/>
            <family val="2"/>
          </rPr>
          <t>AGoncharov:</t>
        </r>
        <r>
          <rPr>
            <sz val="10"/>
            <rFont val="Arial"/>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H35" authorId="0">
      <text>
        <r>
          <rPr>
            <sz val="11"/>
            <color indexed="8"/>
            <rFont val="Calibri"/>
            <family val="2"/>
          </rPr>
          <t>AGoncharov:</t>
        </r>
        <r>
          <rPr>
            <sz val="10"/>
            <rFont val="Arial"/>
            <family val="0"/>
          </rPr>
          <t xml:space="preserve">
В строке 45 указывается количество проверок, по итогам которых по фактам выявленных нарушений в отчетном периоде применены меры уголовного наказания, независимо от периода проведения проверки и даты передачи материалов в правоохранительные органы.
Строка 45 может быть меньше, больше или равна строке 44.
</t>
        </r>
      </text>
    </comment>
    <comment ref="E36" authorId="0">
      <text>
        <r>
          <rPr>
            <sz val="11"/>
            <color indexed="8"/>
            <rFont val="Calibri"/>
            <family val="2"/>
          </rPr>
          <t>AGoncharov:</t>
        </r>
        <r>
          <rPr>
            <sz val="10"/>
            <rFont val="Arial"/>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G36" authorId="0">
      <text>
        <r>
          <rPr>
            <sz val="11"/>
            <color indexed="8"/>
            <rFont val="Calibri"/>
            <family val="2"/>
          </rPr>
          <t>AGoncharov:</t>
        </r>
        <r>
          <rPr>
            <sz val="10"/>
            <rFont val="Arial"/>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H36" authorId="0">
      <text>
        <r>
          <rPr>
            <sz val="11"/>
            <color indexed="8"/>
            <rFont val="Calibri"/>
            <family val="2"/>
          </rPr>
          <t>AGoncharov:</t>
        </r>
        <r>
          <rPr>
            <sz val="10"/>
            <rFont val="Arial"/>
            <family val="0"/>
          </rPr>
          <t xml:space="preserve">
В строке 46 по соответствующим графам указывается общее количество предписаний, выданных в отчетный период по результатам проведения плановых, внеплановых проверок, административных расследований независимо от периода проведения проверок, административных расследований, по итогам которых они были выданы.</t>
        </r>
      </text>
    </comment>
    <comment ref="E37" authorId="0">
      <text>
        <r>
          <rPr>
            <sz val="11"/>
            <color indexed="8"/>
            <rFont val="Calibri"/>
            <family val="2"/>
          </rPr>
          <t>AGoncharov:</t>
        </r>
        <r>
          <rPr>
            <sz val="10"/>
            <rFont val="Arial"/>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F37" authorId="0">
      <text>
        <r>
          <rPr>
            <sz val="11"/>
            <color indexed="8"/>
            <rFont val="Calibri"/>
            <family val="2"/>
          </rPr>
          <t>AGoncharov:</t>
        </r>
        <r>
          <rPr>
            <sz val="10"/>
            <rFont val="Arial"/>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7" authorId="0">
      <text>
        <r>
          <rPr>
            <sz val="11"/>
            <color indexed="8"/>
            <rFont val="Calibri"/>
            <family val="2"/>
          </rPr>
          <t>AGoncharov:</t>
        </r>
        <r>
          <rPr>
            <sz val="10"/>
            <rFont val="Arial"/>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H37" authorId="0">
      <text>
        <r>
          <rPr>
            <sz val="11"/>
            <color indexed="8"/>
            <rFont val="Calibri"/>
            <family val="2"/>
          </rPr>
          <t>AGoncharov:</t>
        </r>
        <r>
          <rPr>
            <sz val="10"/>
            <rFont val="Arial"/>
            <family val="0"/>
          </rPr>
          <t xml:space="preserve">
В строке 47 по соответствующим графам указывается общее количество проверок, административных расследований, по итогам проведения которых не выявлено правонарушений.
Комментарий: При проверках по исполнению предписаний во многих случаях не выявляются правонарушения
</t>
        </r>
      </text>
    </comment>
    <comment ref="G38" authorId="0">
      <text>
        <r>
          <rPr>
            <sz val="11"/>
            <color indexed="8"/>
            <rFont val="Calibri"/>
            <family val="2"/>
          </rPr>
          <t>AGoncharov:</t>
        </r>
        <r>
          <rPr>
            <sz val="10"/>
            <rFont val="Arial"/>
            <family val="0"/>
          </rPr>
          <t xml:space="preserve">
В строке 48 по графе 7 указывается общее количество внеплановых проверок, основания для проведения которых не подтвердились.</t>
        </r>
      </text>
    </comment>
    <comment ref="E39" authorId="0">
      <text>
        <r>
          <rPr>
            <sz val="11"/>
            <color indexed="8"/>
            <rFont val="Calibri"/>
            <family val="2"/>
          </rPr>
          <t>AGoncharov:</t>
        </r>
        <r>
          <rPr>
            <sz val="10"/>
            <rFont val="Arial"/>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F39" authorId="0">
      <text>
        <r>
          <rPr>
            <sz val="11"/>
            <color indexed="8"/>
            <rFont val="Calibri"/>
            <family val="2"/>
          </rPr>
          <t>AGoncharov:</t>
        </r>
        <r>
          <rPr>
            <sz val="10"/>
            <rFont val="Arial"/>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G39" authorId="0">
      <text>
        <r>
          <rPr>
            <sz val="11"/>
            <color indexed="8"/>
            <rFont val="Calibri"/>
            <family val="2"/>
          </rPr>
          <t>AGoncharov:</t>
        </r>
        <r>
          <rPr>
            <sz val="10"/>
            <rFont val="Arial"/>
            <family val="0"/>
          </rPr>
          <t xml:space="preserve">
В строке 49 по соответствующим графам указывается количество плановых, внеплановых проверок, результаты которых были в отчетном периоде признаны недействительными (независимо от периода проведения проверок).
Строка 49 является суммой строк 50 - 52.
</t>
        </r>
      </text>
    </comment>
    <comment ref="E43" authorId="0">
      <text>
        <r>
          <rPr>
            <sz val="11"/>
            <color indexed="8"/>
            <rFont val="Calibri"/>
            <family val="2"/>
          </rPr>
          <t>AGoncharov:</t>
        </r>
        <r>
          <rPr>
            <sz val="10"/>
            <rFont val="Arial"/>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F43" authorId="0">
      <text>
        <r>
          <rPr>
            <sz val="11"/>
            <color indexed="8"/>
            <rFont val="Calibri"/>
            <family val="2"/>
          </rPr>
          <t>AGoncharov:</t>
        </r>
        <r>
          <rPr>
            <sz val="10"/>
            <rFont val="Arial"/>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 ref="G43" authorId="0">
      <text>
        <r>
          <rPr>
            <sz val="11"/>
            <color indexed="8"/>
            <rFont val="Calibri"/>
            <family val="2"/>
          </rPr>
          <t>AGoncharov:</t>
        </r>
        <r>
          <rPr>
            <sz val="10"/>
            <rFont val="Arial"/>
            <family val="0"/>
          </rPr>
          <t xml:space="preserve">
В строке 53 по соответствующим графам указывается количество плановых, внеплановых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в отчетном периоде применены меры дисциплинарного наказания (независимо от периода проведения таких проверок и независимо от количества должностных лиц, в отношении которых применены меры по результатам выявления нарушений в каждом случае).</t>
        </r>
      </text>
    </comment>
  </commentList>
</comments>
</file>

<file path=xl/comments4.xml><?xml version="1.0" encoding="utf-8"?>
<comments xmlns="http://schemas.openxmlformats.org/spreadsheetml/2006/main">
  <authors>
    <author>AGoncharov</author>
  </authors>
  <commentList>
    <comment ref="E5" authorId="0">
      <text>
        <r>
          <rPr>
            <sz val="11"/>
            <color indexed="8"/>
            <rFont val="Calibri"/>
            <family val="2"/>
          </rPr>
          <t>AGoncharov:</t>
        </r>
        <r>
          <rPr>
            <sz val="10"/>
            <rFont val="Arial"/>
            <family val="0"/>
          </rPr>
          <t xml:space="preserve">
 В строке 54 указывается 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органа государственной власти, органа местного самоуправления, заполняющего форму статистического наблюдения.
Если в форме учитываются сведения о числе и результатах проверок и административных расследований нескольких контрольных (надзорных) органов, то в строке 54 указывается общее количество юридических лиц, индивидуальных предпринимателей, осуществляющих деятельность на соответствующей территории, деятельность которых подлежит государственному контролю (надзору), муниципальному контролю со стороны всех указанных органов.
При этом каждое юридическое лицо, индивидуальный предприниматель учитываются лишь один раз, вне зависимости от количества контрольных (надзорных) органов государственной власти и местного самоуправления, сведения о деятельности которых приводятся в данной форме и уполномоченных осуществлять в отношении юридического лица, индивидуального предпринимателя контрольные (надзорные) полномочия.
Сведения в строке 54 приводятся на начало отчетного периода (1 января текущего (отчетного) года), а не нарастающим итогом.
</t>
        </r>
      </text>
    </comment>
    <comment ref="E6" authorId="0">
      <text>
        <r>
          <rPr>
            <sz val="11"/>
            <color indexed="8"/>
            <rFont val="Calibri"/>
            <family val="2"/>
          </rPr>
          <t>AGoncharov:</t>
        </r>
        <r>
          <rPr>
            <sz val="10"/>
            <rFont val="Arial"/>
            <family val="0"/>
          </rPr>
          <t xml:space="preserve">
 В строке 55 общее количество юридических лиц и индивидуальных предпринимателей, в отношении которых в отчетном периоде проводились плановые, внеплановые проверки, административные расследования.
</t>
        </r>
      </text>
    </comment>
    <comment ref="E7" authorId="0">
      <text>
        <r>
          <rPr>
            <sz val="11"/>
            <color indexed="8"/>
            <rFont val="Calibri"/>
            <family val="2"/>
          </rPr>
          <t>AGoncharov:</t>
        </r>
        <r>
          <rPr>
            <sz val="10"/>
            <rFont val="Arial"/>
            <family val="0"/>
          </rPr>
          <t xml:space="preserve">
В строке 56 указывается количество юридических лиц и индивидуальных предпринимателей, относящихся к субъектам малого предпринимательства, в отношении которых в отчетном периоде проводились плановые, внеплановые проверки, административные расследования.
Единицей учета в строках 55 и 56 является юридическое лицо или индивидуальный предприниматель, в отношении которых проводились плановые, внеплановые проверки, административные расследования; независимо от количества проведенных в его отношении в отчетном периоде проверок, административных расследований.
Строка 56 должна быть меньше или равна строке 55.
</t>
        </r>
      </text>
    </comment>
    <comment ref="E8" authorId="0">
      <text>
        <r>
          <rPr>
            <sz val="11"/>
            <color indexed="8"/>
            <rFont val="Calibri"/>
            <family val="2"/>
          </rPr>
          <t>AGoncharov:</t>
        </r>
        <r>
          <rPr>
            <sz val="10"/>
            <rFont val="Arial"/>
            <family val="0"/>
          </rPr>
          <t xml:space="preserve">
В строке 57 указывается количество проверок, предусмотренных ежегодным планом проведения проверок.
</t>
        </r>
      </text>
    </comment>
    <comment ref="E9" authorId="0">
      <text>
        <r>
          <rPr>
            <sz val="11"/>
            <color indexed="8"/>
            <rFont val="Calibri"/>
            <family val="2"/>
          </rPr>
          <t>AGoncharov:</t>
        </r>
        <r>
          <rPr>
            <sz val="10"/>
            <rFont val="Arial"/>
            <family val="0"/>
          </rPr>
          <t xml:space="preserve">
В строке 58 указывается количество проверок, предусмотренных ежегодным планом к проведению в отчетный период.
В отчетах за I, II и III кварталы текущего года показатель, указанный в строке 58, должен содержать значение меньшее, чем в строке 57; при отчете за IV квартал (за отчетный год) значения в строках 57 и 58 должны быть равны.
</t>
        </r>
      </text>
    </comment>
    <comment ref="E10" authorId="0">
      <text>
        <r>
          <rPr>
            <sz val="11"/>
            <color indexed="8"/>
            <rFont val="Calibri"/>
            <family val="2"/>
          </rPr>
          <t>AGoncharov:</t>
        </r>
        <r>
          <rPr>
            <sz val="10"/>
            <rFont val="Arial"/>
            <family val="0"/>
          </rPr>
          <t xml:space="preserve">
 В строке 59 указывается 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Строка 59 не может быть больше строки 58.
</t>
        </r>
      </text>
    </comment>
    <comment ref="E15" authorId="0">
      <text>
        <r>
          <rPr>
            <sz val="11"/>
            <color indexed="8"/>
            <rFont val="Calibri"/>
            <family val="2"/>
          </rPr>
          <t>AGoncharov:</t>
        </r>
        <r>
          <rPr>
            <sz val="10"/>
            <rFont val="Arial"/>
            <family val="0"/>
          </rPr>
          <t xml:space="preserve">
В строке 64 указывается количество проверок, административных расследований, проводимых в отчетном периоде с привлечением экспертных организаций (как юридических лиц), независимо от числа экспертных организаций, привлекаемых в рамках одной проверки</t>
        </r>
      </text>
    </comment>
    <comment ref="E16" authorId="0">
      <text>
        <r>
          <rPr>
            <sz val="11"/>
            <color indexed="8"/>
            <rFont val="Calibri"/>
            <family val="2"/>
          </rPr>
          <t>AGoncharov:</t>
        </r>
        <r>
          <rPr>
            <sz val="10"/>
            <rFont val="Arial"/>
            <family val="0"/>
          </rPr>
          <t xml:space="preserve">
В строке 65 указывается количество проверок, административных расследований, проводимых в отчетном периоде с привлечением экспертов (как физических лиц), независимо от числа экспертов, привлекаемых в рамках одной проверки.</t>
        </r>
      </text>
    </comment>
    <comment ref="E18" authorId="0">
      <text>
        <r>
          <rPr>
            <sz val="11"/>
            <color indexed="8"/>
            <rFont val="Calibri"/>
            <family val="2"/>
          </rPr>
          <t>AGoncharov:</t>
        </r>
        <r>
          <rPr>
            <sz val="10"/>
            <rFont val="Arial"/>
            <family val="0"/>
          </rPr>
          <t xml:space="preserve">
В строке 67 указывается количество занятых должностей, в строке 68 - вакантных</t>
        </r>
      </text>
    </comment>
    <comment ref="E19" authorId="0">
      <text>
        <r>
          <rPr>
            <sz val="11"/>
            <color indexed="8"/>
            <rFont val="Calibri"/>
            <family val="2"/>
          </rPr>
          <t>AGoncharov:</t>
        </r>
        <r>
          <rPr>
            <sz val="10"/>
            <rFont val="Arial"/>
            <family val="0"/>
          </rPr>
          <t xml:space="preserve">
В строках 66 - 68 указывается среднее арифметическое значение количества штатных единиц на отчетный период, рассчитываемое как (количество штатных единиц на начало отчетного периода + количество штатных единиц на конец отчетного периода) / 2 (а не количество штатных единиц нарастающим итогом).
</t>
        </r>
      </text>
    </comment>
    <comment ref="E20" authorId="0">
      <text>
        <r>
          <rPr>
            <sz val="11"/>
            <color indexed="8"/>
            <rFont val="Calibri"/>
            <family val="2"/>
          </rPr>
          <t>AGoncharov:</t>
        </r>
        <r>
          <rPr>
            <sz val="10"/>
            <rFont val="Arial"/>
            <family val="0"/>
          </rPr>
          <t xml:space="preserve">
 В строке 69 указывается объем финансовых средств, выделяемых в отчетном периоде из бюджетов всех уровней на осуществление проведенных проверок, административных расследований в отчетном периоде. Сведения приводятся в тысячах рублей (целые числа).</t>
        </r>
      </text>
    </comment>
    <comment ref="E11" authorId="0">
      <text>
        <r>
          <rPr>
            <sz val="11"/>
            <color indexed="8"/>
            <rFont val="Calibri"/>
            <family val="2"/>
          </rPr>
          <t>AGoncharov:</t>
        </r>
        <r>
          <rPr>
            <sz val="10"/>
            <rFont val="Arial"/>
            <family val="0"/>
          </rPr>
          <t xml:space="preserve">
 В строке 60 указывается удельный вес выполнения за отчетный период утвержденного ежегодного плана проведения проверок (в процентах, целые числа).
Показатель рассчитывается как процентное отношение значения, указанного в строке 01 по графе 6, к значению, указанному в строке 58.
</t>
        </r>
      </text>
    </comment>
    <comment ref="E12" authorId="0">
      <text>
        <r>
          <rPr>
            <sz val="11"/>
            <color indexed="8"/>
            <rFont val="Calibri"/>
            <family val="2"/>
          </rPr>
          <t>AGoncharov:</t>
        </r>
        <r>
          <rPr>
            <sz val="10"/>
            <rFont val="Arial"/>
            <family val="0"/>
          </rPr>
          <t xml:space="preserve">
В строке 61 указывается общее количество направленных в отчетный период в органы прокуратуры заявлений о согласовании проведения внеплановых выездных проверок.
Строка 61 является суммой строк 62 и 63.
В строках 61 - 63 единицей учета является заявление о согласовании проведения внеплановой выездной проверки.
</t>
        </r>
      </text>
    </comment>
  </commentList>
</comments>
</file>

<file path=xl/sharedStrings.xml><?xml version="1.0" encoding="utf-8"?>
<sst xmlns="http://schemas.openxmlformats.org/spreadsheetml/2006/main" count="239" uniqueCount="126">
  <si>
    <t>Предоставляют:</t>
  </si>
  <si>
    <t>федеральные органы исполнительной власти, уполномоченные на осуществление государственного контроля (надзора):</t>
  </si>
  <si>
    <t>Наименование показателей</t>
  </si>
  <si>
    <t>№ строки</t>
  </si>
  <si>
    <t>Единица</t>
  </si>
  <si>
    <t>измерения</t>
  </si>
  <si>
    <t>Код</t>
  </si>
  <si>
    <t>по ОКЕИ</t>
  </si>
  <si>
    <t>ВСЕГО</t>
  </si>
  <si>
    <t>в том числе:</t>
  </si>
  <si>
    <t>плановые проверки</t>
  </si>
  <si>
    <t>внеплановые проверки</t>
  </si>
  <si>
    <t xml:space="preserve">Общее количество проверок, проведенных в отношении юридических лиц, индивидуальных предпринимателей – всего </t>
  </si>
  <si>
    <t xml:space="preserve">единица </t>
  </si>
  <si>
    <t>единица</t>
  </si>
  <si>
    <t>Х</t>
  </si>
  <si>
    <t>при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t>
  </si>
  <si>
    <t>при причинении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возникновении чрезвычайных ситуаций природного и техногенного характера</t>
  </si>
  <si>
    <t>в случае нарушения прав потребителей (в случае обращения граждан, права которых нарушены)</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</si>
  <si>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</si>
  <si>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 xml:space="preserve">из них количество проверок, проведенных по поручению органов прокуратуры </t>
  </si>
  <si>
    <t>Общее количество документарных проверок</t>
  </si>
  <si>
    <t>Общее количество выездных проверок</t>
  </si>
  <si>
    <t xml:space="preserve">Общее время проведения плановых выездных проверок в отношении юридических лиц и индивидуальных предпринимателей, относящихся к субъектам малого предпринимательства, в часах </t>
  </si>
  <si>
    <t>час</t>
  </si>
  <si>
    <t>Общее время проведения проверок, в рабочих днях</t>
  </si>
  <si>
    <t xml:space="preserve">Общее количество административных расследований – всего  </t>
  </si>
  <si>
    <t>из них количество административных расследований, проведенных по итогам проверок</t>
  </si>
  <si>
    <t xml:space="preserve">(сумма граф </t>
  </si>
  <si>
    <t>6-8)</t>
  </si>
  <si>
    <t>Общее количество юридических лиц, индивидуальных предпринимателей, в ходе проведения проверок, административных расследований  в отношении которых выявлены правонарушения</t>
  </si>
  <si>
    <t xml:space="preserve">Общее количество проверок, административных расследований, по итогам проведения которых выявлены правонарушения </t>
  </si>
  <si>
    <t xml:space="preserve">Выявлено правонарушений – всего (сумма строк 20-22),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</si>
  <si>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</si>
  <si>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</si>
  <si>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</si>
  <si>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административных расследований  по итогам проведения которых по фактам выявленных нарушений возбуждены дела об административных правонарушениях </t>
  </si>
  <si>
    <t xml:space="preserve">Общее количество административных наказаний, наложенных по итогам проверок, административных расследований – всего (сумма строк 25-33), в том числе по видам наказаний: </t>
  </si>
  <si>
    <t>возмездное изъятие орудия совершения или предмета административного правонарушения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</si>
  <si>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</si>
  <si>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</si>
  <si>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</si>
  <si>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</si>
  <si>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</si>
  <si>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</si>
  <si>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</si>
  <si>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 xml:space="preserve">административный штраф – всего (сумма строк 34-37), в том числе по субъектам административной ответственности: </t>
  </si>
  <si>
    <t>на гражданина</t>
  </si>
  <si>
    <t>на должностное лицо</t>
  </si>
  <si>
    <t>на индивидуального предпринимателя</t>
  </si>
  <si>
    <t>на юридическое лицо</t>
  </si>
  <si>
    <t>Общая сумма наложенных административных штрафов – всего (сумма строк 39-42), в том числе по субъектам административной ответственности:</t>
  </si>
  <si>
    <t>тыс. рублей</t>
  </si>
  <si>
    <t>Общая сумма уплаченных (взысканных) административных штрафов</t>
  </si>
  <si>
    <t xml:space="preserve">тыс. рублей </t>
  </si>
  <si>
    <t>Общее количество проверок, административных расследований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</si>
  <si>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административных расследований по итогам которых по фактам выявленных нарушений применены меры уголовного наказания</t>
  </si>
  <si>
    <t xml:space="preserve">Общее количество предписаний, выданных по результатам проведения проверок, административных расследований </t>
  </si>
  <si>
    <t>Общее количество проверок, административных расследований, по итогам проведения которых не выявлено правонарушений</t>
  </si>
  <si>
    <t>Общее количество внеплановых проверок, основания для проведения которых не подтвердились</t>
  </si>
  <si>
    <t>Количество проверок, результаты которых были признаны недействительными – всего, в том числе (сумма строк 50-52)</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</si>
  <si>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</si>
  <si>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</si>
  <si>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</si>
  <si>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наказания</t>
  </si>
  <si>
    <t>Всего</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</si>
  <si>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</si>
  <si>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 административные расследования – всего</t>
  </si>
  <si>
    <t>Количество проверок, предусмотренных ежегодным планом проведения проверок</t>
  </si>
  <si>
    <t>из них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</si>
  <si>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</si>
  <si>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Выполнение за отчетный период утвержденного ежегодного плана проведения проверок, в процентах</t>
  </si>
  <si>
    <t>процент</t>
  </si>
  <si>
    <t xml:space="preserve">Направлено в органы прокуратуры заявлений о согласовании проведения внеплановых выездных проверок – всего (сумма строк 62, 63), при этом: </t>
  </si>
  <si>
    <t>отказано органами прокуратуры в согласовании</t>
  </si>
  <si>
    <t>согласовано с органами прокуратуры</t>
  </si>
  <si>
    <r>
      <t>Количество проверок,  административных расследований проводимых с привлечением  экспертных организаций</t>
    </r>
    <r>
      <rPr>
        <sz val="10"/>
        <color indexed="10"/>
        <rFont val="Times New Roman"/>
        <family val="1"/>
      </rPr>
      <t xml:space="preserve"> </t>
    </r>
  </si>
  <si>
    <r>
      <t>Количество проверок, административных расследований  проводимых с привлечением  экспертов</t>
    </r>
    <r>
      <rPr>
        <sz val="10"/>
        <color indexed="10"/>
        <rFont val="Times New Roman"/>
        <family val="1"/>
      </rPr>
      <t xml:space="preserve"> </t>
    </r>
  </si>
  <si>
    <t>человек</t>
  </si>
  <si>
    <t>занятых</t>
  </si>
  <si>
    <t>вакантных</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</si>
  <si>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</si>
  <si>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 1</t>
  </si>
  <si>
    <t>территориальные органы федеральных органов исполнительной власти, уполномоченные на осуществление</t>
  </si>
  <si>
    <t>5 числа после</t>
  </si>
  <si>
    <t>государственного федерального контроля (надзора), органы исполнительной власти субъектов Российской Федерации,</t>
  </si>
  <si>
    <t>отчетного периода</t>
  </si>
  <si>
    <t>уполномоченные на осуществление федерального государственного контроля (надзора) в части осуществления</t>
  </si>
  <si>
    <t>полномочий Российской Федерации, переданных субъектам Российской Федерации:</t>
  </si>
  <si>
    <t>органы исполнительной власти субъектов Российской Федерации, уполномоченные на осуществление регионального</t>
  </si>
  <si>
    <t xml:space="preserve">государственного контроля (надзора) в соответствующих сферах деятельности на территории субъекта Российской </t>
  </si>
  <si>
    <t>Федерации:</t>
  </si>
  <si>
    <t>орган исполнительной власти субъекта Российской Федерации, ответственный за подготовку в установленном порядке</t>
  </si>
  <si>
    <t>докладов об осуществлении регионального государственного контроля (надзора):</t>
  </si>
  <si>
    <t>органы местного самоуправления, уполномоченные на осуществление муниципального контроля:</t>
  </si>
  <si>
    <t>органы местного самоуправления, ответственные за подготовку в установленном порядке докладов об осуществлении</t>
  </si>
  <si>
    <t>муниципального контроля:</t>
  </si>
  <si>
    <t xml:space="preserve">ВОЗМОЖНО ПРЕДОСТАВЛЕНИЕ В ЭЛЕКТРОННОМ ВИДЕ </t>
  </si>
  <si>
    <t xml:space="preserve">       соответствующим федеральным органам исполнительной власти</t>
  </si>
  <si>
    <t xml:space="preserve">       Минэкономразвития России (121069, г. Москва, Трубниковский пер., д. 19)</t>
  </si>
  <si>
    <t xml:space="preserve">       органу исполнительной власти субъекта Российской Федерации, ответственному за подготовку в установленном </t>
  </si>
  <si>
    <t xml:space="preserve">       порядке докладов об осуществлении регионального государственного контроля (надзора)</t>
  </si>
  <si>
    <t xml:space="preserve">      органу местного самоуправления, ответственному за подготовку в установленном порядке докладов</t>
  </si>
  <si>
    <t xml:space="preserve">      об осуществлении муниципального контроля</t>
  </si>
  <si>
    <t xml:space="preserve">      Минэкономразвития России (121069, г. Москва, Трубниковский пер., д. 19)</t>
  </si>
  <si>
    <t>Сроки предоставления</t>
  </si>
  <si>
    <t xml:space="preserve">15 числа после </t>
  </si>
  <si>
    <t>Раздел 1. Число проверок, административных расследований</t>
  </si>
  <si>
    <t>Раздел 2. Результаты проверок, административных расследований</t>
  </si>
  <si>
    <t>Раздел 3. Справочная информация</t>
  </si>
  <si>
    <t>(сумма граф 6,7)</t>
  </si>
  <si>
    <t xml:space="preserve">расследования </t>
  </si>
  <si>
    <t xml:space="preserve">административные </t>
  </si>
  <si>
    <t xml:space="preserve">СВЕДЕНИЯ ОБ ОСУЩЕСТВЛЕНИИ ГОСУДАРСТВЕННОГО КОНТРОЛЯ (НАДЗОРА) </t>
  </si>
  <si>
    <t>И МУНИЦИПАЛЬНОГО КОНТРОЛЯ</t>
  </si>
  <si>
    <t xml:space="preserve">             (нарастающим итогом)</t>
  </si>
  <si>
    <t>по иным основаниям, установленным законодательством Российской    Федерации</t>
  </si>
  <si>
    <t>сутки</t>
  </si>
  <si>
    <t>Количество проверок, проведенных совместно с другими органами государственного контроля (надзора), муниципального контроля</t>
  </si>
  <si>
    <r>
      <t xml:space="preserve">из них количество юридических лиц и индивидуальных предпринимателей, относящихся к субъектам </t>
    </r>
    <r>
      <rPr>
        <sz val="10"/>
        <rFont val="Times New Roman"/>
        <family val="1"/>
      </rPr>
      <t xml:space="preserve"> малого предпринимательства</t>
    </r>
  </si>
  <si>
    <t>Объем финансовых средств, выделяемых из бюджетов всех уровней на осуществление проведенных проверок, административных расследований в отчетном периоде</t>
  </si>
  <si>
    <t xml:space="preserve"> </t>
  </si>
  <si>
    <t>в том числе по основаниям проведения внеплановых  проверок:в рамках исполнения предписаний, выданных по результатам проведенной ранее проверки</t>
  </si>
  <si>
    <t>из них (из строки 07):
количество проверок, осуществляемых органами прокуратуры с привлечением органа государственного контроля (надзора), муниципального контроля</t>
  </si>
  <si>
    <t>Количество штатных единиц по должностям, предусматривающим выполнение функций по контролю (надзору) – всего (сумма строк 67, 68), в том числе:</t>
  </si>
  <si>
    <t>за _2__ квартал _____________________ 20_11_ г.</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</si>
</sst>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6">
    <font>
      <sz val="10"/>
      <name val="Arial"/>
      <family val="0"/>
    </font>
    <font>
      <sz val="11"/>
      <color indexed="8"/>
      <name val="Calibri"/>
      <family val="2"/>
    </font>
    <font>
      <sz val="14"/>
      <name val="Times New Roman"/>
      <family val="1"/>
    </font>
    <font>
      <sz val="10"/>
      <name val="Times New Roman"/>
      <family val="1"/>
    </font>
    <font>
      <sz val="10"/>
      <color indexed="10"/>
      <name val="Times New Roman"/>
      <family val="1"/>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0"/>
    </font>
    <font>
      <sz val="8"/>
      <name val="Tahoma"/>
      <family val="0"/>
    </font>
    <font>
      <b/>
      <sz val="8"/>
      <name val="Tahoma"/>
      <family val="0"/>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color indexed="8"/>
      </right>
      <top/>
      <bottom/>
    </border>
    <border>
      <left/>
      <right style="medium">
        <color indexed="8"/>
      </right>
      <top/>
      <bottom style="medium">
        <color indexed="8"/>
      </bottom>
    </border>
    <border>
      <left style="medium">
        <color indexed="8"/>
      </left>
      <right style="medium">
        <color indexed="8"/>
      </right>
      <top/>
      <bottom style="medium">
        <color indexed="8"/>
      </bottom>
    </border>
    <border>
      <left/>
      <right style="medium">
        <color indexed="8"/>
      </right>
      <top style="medium">
        <color indexed="8"/>
      </top>
      <bottom style="medium">
        <color indexed="8"/>
      </bottom>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bottom/>
    </border>
    <border>
      <left/>
      <right style="medium"/>
      <top/>
      <bottom/>
    </border>
    <border>
      <left/>
      <right style="thin"/>
      <top/>
      <bottom style="thin"/>
    </border>
    <border>
      <left/>
      <right style="medium"/>
      <top style="medium"/>
      <bottom style="medium"/>
    </border>
    <border>
      <left style="medium"/>
      <right style="thin"/>
      <top style="medium"/>
      <bottom style="medium"/>
    </border>
    <border>
      <left style="thin"/>
      <right style="thin"/>
      <top/>
      <bottom/>
    </border>
    <border>
      <left style="thin"/>
      <right style="thin"/>
      <top/>
      <bottom style="thin"/>
    </border>
    <border>
      <left style="medium"/>
      <right style="medium"/>
      <top style="medium"/>
      <bottom style="medium"/>
    </border>
    <border>
      <left/>
      <right/>
      <top/>
      <bottom style="medium">
        <color indexed="8"/>
      </bottom>
    </border>
    <border>
      <left style="medium"/>
      <right/>
      <top/>
      <bottom style="medium"/>
    </border>
    <border>
      <left/>
      <right style="medium"/>
      <top/>
      <bottom style="medium"/>
    </border>
    <border>
      <left style="medium"/>
      <right/>
      <top style="medium"/>
      <bottom style="medium"/>
    </border>
    <border>
      <left style="medium"/>
      <right/>
      <top style="medium"/>
      <bottom/>
    </border>
    <border>
      <left/>
      <right style="medium"/>
      <top style="medium"/>
      <bottom/>
    </border>
    <border>
      <left style="medium"/>
      <right/>
      <top/>
      <bottom/>
    </border>
    <border>
      <left style="medium">
        <color indexed="8"/>
      </left>
      <right/>
      <top/>
      <bottom style="medium">
        <color indexed="8"/>
      </bottom>
    </border>
    <border>
      <left/>
      <right/>
      <top style="medium"/>
      <bottom style="medium"/>
    </border>
    <border>
      <left style="medium">
        <color indexed="8"/>
      </left>
      <right/>
      <top/>
      <bottom/>
    </border>
    <border>
      <left style="medium">
        <color indexed="8"/>
      </left>
      <right style="medium">
        <color indexed="8"/>
      </right>
      <top style="medium">
        <color indexed="8"/>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0" fillId="0" borderId="6" applyNumberFormat="0" applyFill="0" applyAlignment="0" applyProtection="0"/>
    <xf numFmtId="0" fontId="17" fillId="21" borderId="7" applyNumberFormat="0" applyAlignment="0" applyProtection="0"/>
    <xf numFmtId="0" fontId="6" fillId="0" borderId="0" applyNumberFormat="0" applyFill="0" applyBorder="0" applyAlignment="0" applyProtection="0"/>
    <xf numFmtId="0" fontId="12" fillId="22" borderId="0" applyNumberFormat="0" applyBorder="0" applyAlignment="0" applyProtection="0"/>
    <xf numFmtId="0" fontId="11"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cellStyleXfs>
  <cellXfs count="75">
    <xf numFmtId="0" fontId="0" fillId="0" borderId="0" xfId="0"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3" fillId="0" borderId="13" xfId="0" applyFont="1" applyBorder="1" applyAlignment="1">
      <alignment horizontal="center" vertical="top" wrapText="1"/>
    </xf>
    <xf numFmtId="0" fontId="0" fillId="0" borderId="14" xfId="0" applyBorder="1" applyAlignment="1">
      <alignment/>
    </xf>
    <xf numFmtId="0" fontId="0" fillId="0" borderId="0" xfId="0" applyAlignment="1">
      <alignment horizontal="left" vertical="top"/>
    </xf>
    <xf numFmtId="0" fontId="3" fillId="0" borderId="15" xfId="0" applyFont="1" applyBorder="1" applyAlignment="1">
      <alignment horizontal="left"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6" xfId="0" applyBorder="1" applyAlignment="1">
      <alignment vertical="top" wrapText="1"/>
    </xf>
    <xf numFmtId="0" fontId="0" fillId="0" borderId="12" xfId="0" applyBorder="1" applyAlignment="1">
      <alignment vertical="top" wrapText="1"/>
    </xf>
    <xf numFmtId="0" fontId="0" fillId="0" borderId="17" xfId="0" applyBorder="1" applyAlignment="1">
      <alignment/>
    </xf>
    <xf numFmtId="0" fontId="0" fillId="0" borderId="0" xfId="0" applyBorder="1" applyAlignment="1">
      <alignment/>
    </xf>
    <xf numFmtId="0" fontId="0" fillId="0" borderId="14" xfId="0" applyFont="1" applyBorder="1" applyAlignment="1">
      <alignment/>
    </xf>
    <xf numFmtId="0" fontId="0" fillId="0" borderId="18" xfId="0" applyBorder="1" applyAlignment="1">
      <alignment/>
    </xf>
    <xf numFmtId="0" fontId="0" fillId="0" borderId="19" xfId="0" applyBorder="1" applyAlignment="1">
      <alignment horizontal="center" vertical="justify"/>
    </xf>
    <xf numFmtId="1" fontId="0" fillId="0" borderId="0" xfId="0" applyNumberFormat="1" applyAlignment="1">
      <alignment/>
    </xf>
    <xf numFmtId="0" fontId="0" fillId="0" borderId="20" xfId="0" applyFont="1" applyBorder="1" applyAlignment="1">
      <alignment horizontal="center" vertical="center"/>
    </xf>
    <xf numFmtId="0" fontId="0" fillId="0" borderId="21" xfId="0" applyBorder="1" applyAlignment="1">
      <alignment/>
    </xf>
    <xf numFmtId="0" fontId="0" fillId="0" borderId="21" xfId="0" applyFont="1" applyBorder="1" applyAlignment="1">
      <alignment/>
    </xf>
    <xf numFmtId="0" fontId="0" fillId="0" borderId="22" xfId="0" applyBorder="1" applyAlignment="1">
      <alignment/>
    </xf>
    <xf numFmtId="0" fontId="3" fillId="0" borderId="12" xfId="0" applyFont="1" applyBorder="1" applyAlignment="1">
      <alignment horizontal="center" vertical="justify" wrapText="1"/>
    </xf>
    <xf numFmtId="0" fontId="3" fillId="0" borderId="16" xfId="0" applyFont="1" applyBorder="1" applyAlignment="1">
      <alignment horizontal="left" vertical="justify" wrapText="1"/>
    </xf>
    <xf numFmtId="0" fontId="3" fillId="0" borderId="12" xfId="0" applyFont="1" applyBorder="1" applyAlignment="1">
      <alignment horizontal="left" vertical="top" wrapText="1" indent="2"/>
    </xf>
    <xf numFmtId="0" fontId="3" fillId="0" borderId="23" xfId="0" applyFont="1" applyFill="1" applyBorder="1" applyAlignment="1">
      <alignment horizontal="left" vertical="justify" wrapText="1" indent="2"/>
    </xf>
    <xf numFmtId="0" fontId="3" fillId="0" borderId="12" xfId="0" applyFont="1" applyFill="1" applyBorder="1" applyAlignment="1">
      <alignment horizontal="left" vertical="justify" wrapText="1" indent="2"/>
    </xf>
    <xf numFmtId="0" fontId="3" fillId="0" borderId="12" xfId="0" applyFont="1" applyFill="1" applyBorder="1" applyAlignment="1">
      <alignment horizontal="left" vertical="justify" wrapText="1" indent="4"/>
    </xf>
    <xf numFmtId="0" fontId="3" fillId="0" borderId="12" xfId="0" applyFont="1" applyFill="1" applyBorder="1" applyAlignment="1">
      <alignment horizontal="left" vertical="justify" wrapText="1"/>
    </xf>
    <xf numFmtId="0" fontId="3" fillId="10" borderId="11"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xf>
    <xf numFmtId="0" fontId="3" fillId="8" borderId="11" xfId="0" applyFont="1" applyFill="1" applyBorder="1" applyAlignment="1" applyProtection="1">
      <alignment horizontal="center" vertical="center" wrapText="1"/>
      <protection/>
    </xf>
    <xf numFmtId="0" fontId="0" fillId="0" borderId="0" xfId="0" applyAlignment="1">
      <alignment horizontal="center" vertical="center"/>
    </xf>
    <xf numFmtId="0" fontId="3" fillId="0" borderId="11" xfId="0" applyFont="1" applyBorder="1" applyAlignment="1">
      <alignment horizontal="center" vertical="center" wrapText="1"/>
    </xf>
    <xf numFmtId="1" fontId="3" fillId="8" borderId="10" xfId="0" applyNumberFormat="1" applyFont="1" applyFill="1" applyBorder="1" applyAlignment="1" applyProtection="1">
      <alignment horizontal="center" vertical="center" wrapText="1"/>
      <protection/>
    </xf>
    <xf numFmtId="1" fontId="3" fillId="10" borderId="10" xfId="0" applyNumberFormat="1" applyFont="1" applyFill="1" applyBorder="1" applyAlignment="1" applyProtection="1">
      <alignment horizontal="center" vertical="center" wrapText="1"/>
      <protection locked="0"/>
    </xf>
    <xf numFmtId="0" fontId="3" fillId="0" borderId="24" xfId="0" applyFont="1" applyBorder="1" applyAlignment="1">
      <alignment horizontal="center" vertical="center" wrapText="1"/>
    </xf>
    <xf numFmtId="1" fontId="3" fillId="8" borderId="23" xfId="0" applyNumberFormat="1" applyFont="1" applyFill="1" applyBorder="1" applyAlignment="1" applyProtection="1">
      <alignment horizontal="center" vertical="center" wrapText="1"/>
      <protection/>
    </xf>
    <xf numFmtId="0" fontId="3" fillId="0" borderId="23" xfId="0" applyFont="1" applyBorder="1" applyAlignment="1">
      <alignment horizontal="center" vertical="center" wrapText="1"/>
    </xf>
    <xf numFmtId="1" fontId="3" fillId="10" borderId="23" xfId="0" applyNumberFormat="1" applyFont="1" applyFill="1" applyBorder="1" applyAlignment="1" applyProtection="1">
      <alignment horizontal="center" vertical="center" wrapText="1"/>
      <protection locked="0"/>
    </xf>
    <xf numFmtId="1" fontId="3" fillId="8" borderId="11" xfId="0" applyNumberFormat="1" applyFont="1" applyFill="1" applyBorder="1" applyAlignment="1" applyProtection="1">
      <alignment horizontal="center" vertical="center" wrapText="1"/>
      <protection/>
    </xf>
    <xf numFmtId="1" fontId="3" fillId="10" borderId="11" xfId="0" applyNumberFormat="1" applyFont="1" applyFill="1" applyBorder="1" applyAlignment="1" applyProtection="1">
      <alignment horizontal="center" vertical="center" wrapText="1"/>
      <protection locked="0"/>
    </xf>
    <xf numFmtId="0" fontId="3" fillId="10" borderId="10" xfId="0" applyFont="1" applyFill="1" applyBorder="1" applyAlignment="1" applyProtection="1">
      <alignment horizontal="center" vertical="center" wrapText="1"/>
      <protection locked="0"/>
    </xf>
    <xf numFmtId="0" fontId="3" fillId="8" borderId="23" xfId="0" applyFont="1" applyFill="1" applyBorder="1" applyAlignment="1" applyProtection="1">
      <alignment horizontal="center" vertical="center" wrapText="1"/>
      <protection/>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24" xfId="0" applyFont="1" applyBorder="1" applyAlignment="1">
      <alignment horizontal="center" vertical="top" wrapText="1"/>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19" xfId="0" applyFont="1" applyBorder="1" applyAlignment="1">
      <alignment horizontal="center"/>
    </xf>
    <xf numFmtId="0" fontId="0" fillId="0" borderId="27" xfId="0" applyFont="1" applyBorder="1" applyAlignment="1">
      <alignment horizontal="center" vertical="top" wrapText="1"/>
    </xf>
    <xf numFmtId="0" fontId="0" fillId="0" borderId="19" xfId="0" applyFont="1" applyBorder="1" applyAlignment="1">
      <alignment horizontal="center" vertical="top" wrapText="1"/>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0" borderId="17" xfId="0" applyFont="1" applyBorder="1" applyAlignment="1">
      <alignment horizontal="center"/>
    </xf>
    <xf numFmtId="0" fontId="2" fillId="0" borderId="30" xfId="0" applyFont="1" applyBorder="1" applyAlignment="1">
      <alignment horizontal="center"/>
    </xf>
    <xf numFmtId="0" fontId="2" fillId="0" borderId="17" xfId="0" applyFont="1" applyBorder="1" applyAlignment="1">
      <alignment horizontal="center"/>
    </xf>
    <xf numFmtId="0" fontId="3" fillId="0" borderId="16" xfId="0" applyFont="1" applyBorder="1" applyAlignment="1">
      <alignment horizontal="center" vertical="justify" wrapText="1"/>
    </xf>
    <xf numFmtId="0" fontId="3" fillId="0" borderId="12" xfId="0" applyFont="1" applyBorder="1" applyAlignment="1">
      <alignment horizontal="center" vertical="justify" wrapText="1"/>
    </xf>
    <xf numFmtId="0" fontId="3" fillId="0" borderId="16" xfId="0" applyFont="1" applyBorder="1" applyAlignment="1">
      <alignment horizontal="center" vertical="top" wrapText="1"/>
    </xf>
    <xf numFmtId="0" fontId="3" fillId="0" borderId="12" xfId="0" applyFont="1" applyBorder="1" applyAlignment="1">
      <alignment horizontal="center" vertical="top" wrapText="1"/>
    </xf>
    <xf numFmtId="0" fontId="3" fillId="0" borderId="31" xfId="0" applyFont="1" applyBorder="1" applyAlignment="1">
      <alignment horizontal="center" vertical="top" wrapText="1"/>
    </xf>
    <xf numFmtId="0" fontId="3" fillId="0" borderId="11" xfId="0" applyFont="1" applyBorder="1" applyAlignment="1">
      <alignment horizontal="center" vertical="top" wrapText="1"/>
    </xf>
    <xf numFmtId="0" fontId="5" fillId="0" borderId="27" xfId="0" applyFont="1" applyBorder="1" applyAlignment="1">
      <alignment horizontal="center" vertical="top"/>
    </xf>
    <xf numFmtId="0" fontId="5" fillId="0" borderId="32" xfId="0" applyFont="1" applyBorder="1" applyAlignment="1">
      <alignment horizontal="center" vertical="top"/>
    </xf>
    <xf numFmtId="0" fontId="5" fillId="0" borderId="19" xfId="0" applyFont="1" applyBorder="1" applyAlignment="1">
      <alignment horizontal="center" vertical="top"/>
    </xf>
    <xf numFmtId="0" fontId="5" fillId="0" borderId="27" xfId="0" applyFont="1" applyBorder="1" applyAlignment="1">
      <alignment horizontal="center" vertical="center"/>
    </xf>
    <xf numFmtId="0" fontId="5" fillId="0" borderId="32" xfId="0" applyFont="1" applyBorder="1" applyAlignment="1">
      <alignment horizontal="center" vertical="center"/>
    </xf>
    <xf numFmtId="0" fontId="5" fillId="0" borderId="19" xfId="0" applyFont="1" applyBorder="1" applyAlignment="1">
      <alignment horizontal="center" vertical="center"/>
    </xf>
    <xf numFmtId="0" fontId="3" fillId="0" borderId="33" xfId="0" applyFont="1" applyBorder="1" applyAlignment="1">
      <alignment horizontal="center" vertical="top" wrapText="1"/>
    </xf>
    <xf numFmtId="0" fontId="3" fillId="0" borderId="34"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C35"/>
  <sheetViews>
    <sheetView showGridLines="0" tabSelected="1" zoomScalePageLayoutView="0" workbookViewId="0" topLeftCell="C13">
      <selection activeCell="C14" sqref="C14"/>
    </sheetView>
  </sheetViews>
  <sheetFormatPr defaultColWidth="9.140625" defaultRowHeight="12.75"/>
  <cols>
    <col min="2" max="2" width="104.8515625" style="0" customWidth="1"/>
    <col min="3" max="3" width="18.7109375" style="0" customWidth="1"/>
  </cols>
  <sheetData>
    <row r="1" ht="13.5" thickBot="1"/>
    <row r="2" spans="2:3" ht="19.5" thickBot="1">
      <c r="B2" s="51" t="s">
        <v>81</v>
      </c>
      <c r="C2" s="52"/>
    </row>
    <row r="4" ht="13.5" thickBot="1"/>
    <row r="5" spans="2:3" s="8" customFormat="1" ht="39" customHeight="1" thickBot="1">
      <c r="B5" s="53" t="s">
        <v>82</v>
      </c>
      <c r="C5" s="54"/>
    </row>
    <row r="6" ht="13.5" thickBot="1"/>
    <row r="7" spans="2:3" ht="19.5" thickBot="1">
      <c r="B7" s="51" t="s">
        <v>97</v>
      </c>
      <c r="C7" s="52"/>
    </row>
    <row r="8" spans="2:3" ht="13.5" thickBot="1">
      <c r="B8" s="15"/>
      <c r="C8" s="14"/>
    </row>
    <row r="9" spans="2:3" ht="12.75">
      <c r="B9" s="55" t="s">
        <v>113</v>
      </c>
      <c r="C9" s="56"/>
    </row>
    <row r="10" spans="2:3" ht="12.75">
      <c r="B10" s="57" t="s">
        <v>114</v>
      </c>
      <c r="C10" s="58"/>
    </row>
    <row r="11" spans="2:3" ht="18.75">
      <c r="B11" s="59" t="s">
        <v>125</v>
      </c>
      <c r="C11" s="60"/>
    </row>
    <row r="12" spans="2:3" ht="19.5" thickBot="1">
      <c r="B12" s="49" t="s">
        <v>115</v>
      </c>
      <c r="C12" s="50"/>
    </row>
    <row r="13" ht="13.5" thickBot="1"/>
    <row r="14" spans="2:3" ht="26.25" thickBot="1">
      <c r="B14" s="20" t="s">
        <v>0</v>
      </c>
      <c r="C14" s="18" t="s">
        <v>105</v>
      </c>
    </row>
    <row r="15" spans="2:3" ht="12.75">
      <c r="B15" s="21" t="s">
        <v>83</v>
      </c>
      <c r="C15" s="16" t="s">
        <v>84</v>
      </c>
    </row>
    <row r="16" spans="2:3" ht="12.75">
      <c r="B16" s="21" t="s">
        <v>85</v>
      </c>
      <c r="C16" s="16" t="s">
        <v>86</v>
      </c>
    </row>
    <row r="17" spans="2:3" ht="12.75">
      <c r="B17" s="21" t="s">
        <v>87</v>
      </c>
      <c r="C17" s="7"/>
    </row>
    <row r="18" spans="2:3" ht="12.75">
      <c r="B18" s="21" t="s">
        <v>88</v>
      </c>
      <c r="C18" s="7"/>
    </row>
    <row r="19" spans="2:3" ht="12.75">
      <c r="B19" s="21" t="s">
        <v>98</v>
      </c>
      <c r="C19" s="7"/>
    </row>
    <row r="20" spans="2:3" ht="12.75">
      <c r="B20" s="21" t="s">
        <v>1</v>
      </c>
      <c r="C20" s="16" t="s">
        <v>106</v>
      </c>
    </row>
    <row r="21" spans="2:3" ht="12.75">
      <c r="B21" s="22" t="s">
        <v>99</v>
      </c>
      <c r="C21" s="16" t="s">
        <v>86</v>
      </c>
    </row>
    <row r="22" spans="2:3" ht="12.75">
      <c r="B22" s="21" t="s">
        <v>89</v>
      </c>
      <c r="C22" s="16" t="s">
        <v>84</v>
      </c>
    </row>
    <row r="23" spans="2:3" ht="12.75">
      <c r="B23" s="21" t="s">
        <v>90</v>
      </c>
      <c r="C23" s="16" t="s">
        <v>86</v>
      </c>
    </row>
    <row r="24" spans="2:3" ht="12.75">
      <c r="B24" s="21" t="s">
        <v>91</v>
      </c>
      <c r="C24" s="7"/>
    </row>
    <row r="25" spans="2:3" ht="12.75">
      <c r="B25" s="21" t="s">
        <v>100</v>
      </c>
      <c r="C25" s="7"/>
    </row>
    <row r="26" spans="2:3" ht="12.75">
      <c r="B26" s="21" t="s">
        <v>101</v>
      </c>
      <c r="C26" s="7"/>
    </row>
    <row r="27" spans="2:3" ht="12.75">
      <c r="B27" s="21" t="s">
        <v>92</v>
      </c>
      <c r="C27" s="16" t="s">
        <v>106</v>
      </c>
    </row>
    <row r="28" spans="2:3" ht="12.75">
      <c r="B28" s="21" t="s">
        <v>93</v>
      </c>
      <c r="C28" s="16" t="s">
        <v>86</v>
      </c>
    </row>
    <row r="29" spans="2:3" ht="12.75">
      <c r="B29" s="21" t="s">
        <v>99</v>
      </c>
      <c r="C29" s="7"/>
    </row>
    <row r="30" spans="2:3" ht="12.75">
      <c r="B30" s="21" t="s">
        <v>94</v>
      </c>
      <c r="C30" s="16" t="s">
        <v>84</v>
      </c>
    </row>
    <row r="31" spans="2:3" ht="12.75">
      <c r="B31" s="21" t="s">
        <v>102</v>
      </c>
      <c r="C31" s="16" t="s">
        <v>86</v>
      </c>
    </row>
    <row r="32" spans="2:3" ht="12.75">
      <c r="B32" s="21" t="s">
        <v>103</v>
      </c>
      <c r="C32" s="7"/>
    </row>
    <row r="33" spans="2:3" ht="12.75">
      <c r="B33" s="21" t="s">
        <v>95</v>
      </c>
      <c r="C33" s="16" t="s">
        <v>106</v>
      </c>
    </row>
    <row r="34" spans="2:3" ht="12.75">
      <c r="B34" s="21" t="s">
        <v>96</v>
      </c>
      <c r="C34" s="16" t="s">
        <v>86</v>
      </c>
    </row>
    <row r="35" spans="2:3" ht="12.75">
      <c r="B35" s="23" t="s">
        <v>104</v>
      </c>
      <c r="C35" s="17"/>
    </row>
  </sheetData>
  <sheetProtection/>
  <mergeCells count="7">
    <mergeCell ref="B12:C12"/>
    <mergeCell ref="B2:C2"/>
    <mergeCell ref="B5:C5"/>
    <mergeCell ref="B7:C7"/>
    <mergeCell ref="B9:C9"/>
    <mergeCell ref="B10:C10"/>
    <mergeCell ref="B11:C11"/>
  </mergeCells>
  <printOptions/>
  <pageMargins left="0.75" right="0.29"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20"/>
  <sheetViews>
    <sheetView showGridLines="0" zoomScaleSheetLayoutView="100" zoomScalePageLayoutView="0" workbookViewId="0" topLeftCell="A1">
      <selection activeCell="A6" sqref="A6"/>
    </sheetView>
  </sheetViews>
  <sheetFormatPr defaultColWidth="9.140625" defaultRowHeight="12.75"/>
  <cols>
    <col min="1" max="1" width="55.7109375" style="8" customWidth="1"/>
    <col min="2" max="2" width="12.7109375" style="8" customWidth="1"/>
    <col min="3" max="3" width="12.421875" style="8" customWidth="1"/>
    <col min="4" max="4" width="13.00390625" style="8" customWidth="1"/>
    <col min="5" max="5" width="14.7109375" style="8" customWidth="1"/>
    <col min="6" max="7" width="11.7109375" style="8" customWidth="1"/>
  </cols>
  <sheetData>
    <row r="1" spans="1:7" ht="16.5" thickBot="1">
      <c r="A1" s="67" t="s">
        <v>107</v>
      </c>
      <c r="B1" s="68"/>
      <c r="C1" s="68"/>
      <c r="D1" s="68"/>
      <c r="E1" s="68"/>
      <c r="F1" s="68"/>
      <c r="G1" s="69"/>
    </row>
    <row r="2" spans="1:7" ht="13.5" thickBot="1">
      <c r="A2" s="61" t="s">
        <v>2</v>
      </c>
      <c r="B2" s="63" t="s">
        <v>3</v>
      </c>
      <c r="C2" s="2" t="s">
        <v>4</v>
      </c>
      <c r="D2" s="2" t="s">
        <v>6</v>
      </c>
      <c r="E2" s="2" t="s">
        <v>8</v>
      </c>
      <c r="F2" s="65" t="s">
        <v>9</v>
      </c>
      <c r="G2" s="66"/>
    </row>
    <row r="3" spans="1:7" ht="39" thickBot="1">
      <c r="A3" s="62"/>
      <c r="B3" s="64"/>
      <c r="C3" s="3" t="s">
        <v>5</v>
      </c>
      <c r="D3" s="3" t="s">
        <v>7</v>
      </c>
      <c r="E3" s="3" t="s">
        <v>110</v>
      </c>
      <c r="F3" s="3" t="s">
        <v>10</v>
      </c>
      <c r="G3" s="3" t="s">
        <v>11</v>
      </c>
    </row>
    <row r="4" spans="1:7" ht="13.5" thickBot="1">
      <c r="A4" s="24">
        <v>1</v>
      </c>
      <c r="B4" s="3">
        <v>2</v>
      </c>
      <c r="C4" s="3">
        <v>3</v>
      </c>
      <c r="D4" s="3">
        <v>4</v>
      </c>
      <c r="E4" s="3">
        <v>5</v>
      </c>
      <c r="F4" s="3">
        <v>6</v>
      </c>
      <c r="G4" s="3">
        <v>7</v>
      </c>
    </row>
    <row r="5" spans="1:7" ht="39" thickBot="1">
      <c r="A5" s="25" t="s">
        <v>12</v>
      </c>
      <c r="B5" s="35">
        <v>1</v>
      </c>
      <c r="C5" s="35" t="s">
        <v>13</v>
      </c>
      <c r="D5" s="35">
        <v>642</v>
      </c>
      <c r="E5" s="36">
        <f>F5+G5</f>
        <v>3</v>
      </c>
      <c r="F5" s="37">
        <v>3</v>
      </c>
      <c r="G5" s="36">
        <f>SUM(G6:G11)</f>
        <v>0</v>
      </c>
    </row>
    <row r="6" spans="1:7" ht="51.75" thickBot="1">
      <c r="A6" s="27" t="s">
        <v>122</v>
      </c>
      <c r="B6" s="35">
        <v>2</v>
      </c>
      <c r="C6" s="35" t="s">
        <v>14</v>
      </c>
      <c r="D6" s="38">
        <v>642</v>
      </c>
      <c r="E6" s="39">
        <f>G6</f>
        <v>0</v>
      </c>
      <c r="F6" s="40" t="s">
        <v>15</v>
      </c>
      <c r="G6" s="41"/>
    </row>
    <row r="7" spans="1:9" ht="90" thickBot="1">
      <c r="A7" s="28" t="s">
        <v>16</v>
      </c>
      <c r="B7" s="35">
        <v>3</v>
      </c>
      <c r="C7" s="35" t="s">
        <v>14</v>
      </c>
      <c r="D7" s="35">
        <v>642</v>
      </c>
      <c r="E7" s="42">
        <f aca="true" t="shared" si="0" ref="E7:E13">G7</f>
        <v>0</v>
      </c>
      <c r="F7" s="35" t="s">
        <v>15</v>
      </c>
      <c r="G7" s="43"/>
      <c r="I7" s="19"/>
    </row>
    <row r="8" spans="1:9" ht="80.25" customHeight="1" thickBot="1">
      <c r="A8" s="28" t="s">
        <v>17</v>
      </c>
      <c r="B8" s="35">
        <v>4</v>
      </c>
      <c r="C8" s="35" t="s">
        <v>14</v>
      </c>
      <c r="D8" s="35">
        <v>642</v>
      </c>
      <c r="E8" s="42">
        <f t="shared" si="0"/>
        <v>0</v>
      </c>
      <c r="F8" s="35" t="s">
        <v>15</v>
      </c>
      <c r="G8" s="43"/>
      <c r="I8" s="19"/>
    </row>
    <row r="9" spans="1:7" ht="26.25" thickBot="1">
      <c r="A9" s="28" t="s">
        <v>18</v>
      </c>
      <c r="B9" s="35">
        <v>5</v>
      </c>
      <c r="C9" s="35" t="s">
        <v>14</v>
      </c>
      <c r="D9" s="35">
        <v>642</v>
      </c>
      <c r="E9" s="42">
        <f t="shared" si="0"/>
        <v>0</v>
      </c>
      <c r="F9" s="35" t="s">
        <v>15</v>
      </c>
      <c r="G9" s="43"/>
    </row>
    <row r="10" spans="1:7" ht="64.5" thickBot="1">
      <c r="A10" s="28" t="s">
        <v>19</v>
      </c>
      <c r="B10" s="35">
        <v>6</v>
      </c>
      <c r="C10" s="35" t="s">
        <v>14</v>
      </c>
      <c r="D10" s="35">
        <v>642</v>
      </c>
      <c r="E10" s="42">
        <f t="shared" si="0"/>
        <v>0</v>
      </c>
      <c r="F10" s="35" t="s">
        <v>15</v>
      </c>
      <c r="G10" s="43"/>
    </row>
    <row r="11" spans="1:7" ht="26.25" thickBot="1">
      <c r="A11" s="28" t="s">
        <v>116</v>
      </c>
      <c r="B11" s="35">
        <v>7</v>
      </c>
      <c r="C11" s="35" t="s">
        <v>14</v>
      </c>
      <c r="D11" s="35">
        <v>642</v>
      </c>
      <c r="E11" s="42">
        <f t="shared" si="0"/>
        <v>0</v>
      </c>
      <c r="F11" s="35" t="s">
        <v>15</v>
      </c>
      <c r="G11" s="43"/>
    </row>
    <row r="12" spans="1:7" ht="64.5" thickBot="1">
      <c r="A12" s="29" t="s">
        <v>123</v>
      </c>
      <c r="B12" s="35">
        <v>8</v>
      </c>
      <c r="C12" s="35" t="s">
        <v>14</v>
      </c>
      <c r="D12" s="35">
        <v>642</v>
      </c>
      <c r="E12" s="42">
        <f t="shared" si="0"/>
        <v>0</v>
      </c>
      <c r="F12" s="35" t="s">
        <v>15</v>
      </c>
      <c r="G12" s="43"/>
    </row>
    <row r="13" spans="1:7" ht="29.25" customHeight="1" thickBot="1">
      <c r="A13" s="29" t="s">
        <v>20</v>
      </c>
      <c r="B13" s="35">
        <v>9</v>
      </c>
      <c r="C13" s="35" t="s">
        <v>14</v>
      </c>
      <c r="D13" s="35">
        <v>642</v>
      </c>
      <c r="E13" s="42">
        <f t="shared" si="0"/>
        <v>0</v>
      </c>
      <c r="F13" s="35" t="s">
        <v>15</v>
      </c>
      <c r="G13" s="43"/>
    </row>
    <row r="14" spans="1:7" ht="39" customHeight="1" thickBot="1">
      <c r="A14" s="30" t="s">
        <v>118</v>
      </c>
      <c r="B14" s="35">
        <v>10</v>
      </c>
      <c r="C14" s="35" t="s">
        <v>14</v>
      </c>
      <c r="D14" s="35">
        <v>642</v>
      </c>
      <c r="E14" s="42">
        <f>F14+G14</f>
        <v>0</v>
      </c>
      <c r="F14" s="43">
        <f>-'Раздел 2'!E7-'Раздел 2'!F378</f>
        <v>0</v>
      </c>
      <c r="G14" s="43"/>
    </row>
    <row r="15" spans="1:7" ht="20.25" customHeight="1" thickBot="1">
      <c r="A15" s="30" t="s">
        <v>21</v>
      </c>
      <c r="B15" s="35">
        <v>11</v>
      </c>
      <c r="C15" s="35" t="s">
        <v>14</v>
      </c>
      <c r="D15" s="35">
        <v>642</v>
      </c>
      <c r="E15" s="42">
        <f>F15+G15</f>
        <v>8</v>
      </c>
      <c r="F15" s="43">
        <v>8</v>
      </c>
      <c r="G15" s="43"/>
    </row>
    <row r="16" spans="1:7" ht="18" customHeight="1" thickBot="1">
      <c r="A16" s="30" t="s">
        <v>22</v>
      </c>
      <c r="B16" s="35">
        <v>12</v>
      </c>
      <c r="C16" s="35" t="s">
        <v>14</v>
      </c>
      <c r="D16" s="35">
        <v>642</v>
      </c>
      <c r="E16" s="42">
        <f>F16+G16</f>
        <v>8</v>
      </c>
      <c r="F16" s="43">
        <v>8</v>
      </c>
      <c r="G16" s="43"/>
    </row>
    <row r="17" spans="1:7" ht="53.25" customHeight="1" thickBot="1">
      <c r="A17" s="30" t="s">
        <v>23</v>
      </c>
      <c r="B17" s="35">
        <v>13</v>
      </c>
      <c r="C17" s="35" t="s">
        <v>24</v>
      </c>
      <c r="D17" s="35">
        <v>356</v>
      </c>
      <c r="E17" s="42">
        <f>F17</f>
        <v>24</v>
      </c>
      <c r="F17" s="43">
        <v>24</v>
      </c>
      <c r="G17" s="35" t="s">
        <v>15</v>
      </c>
    </row>
    <row r="18" spans="1:7" ht="13.5" thickBot="1">
      <c r="A18" s="30" t="s">
        <v>25</v>
      </c>
      <c r="B18" s="35">
        <v>14</v>
      </c>
      <c r="C18" s="35" t="s">
        <v>117</v>
      </c>
      <c r="D18" s="35">
        <v>359</v>
      </c>
      <c r="E18" s="42">
        <f>F18+G18</f>
        <v>6</v>
      </c>
      <c r="F18" s="43">
        <v>6</v>
      </c>
      <c r="G18" s="43"/>
    </row>
    <row r="19" spans="1:7" ht="26.25" thickBot="1">
      <c r="A19" s="30" t="s">
        <v>26</v>
      </c>
      <c r="B19" s="35">
        <v>15</v>
      </c>
      <c r="C19" s="35" t="s">
        <v>14</v>
      </c>
      <c r="D19" s="35">
        <v>642</v>
      </c>
      <c r="E19" s="43"/>
      <c r="F19" s="35" t="s">
        <v>15</v>
      </c>
      <c r="G19" s="35" t="s">
        <v>15</v>
      </c>
    </row>
    <row r="20" spans="1:7" ht="26.25" thickBot="1">
      <c r="A20" s="29" t="s">
        <v>27</v>
      </c>
      <c r="B20" s="35">
        <v>16</v>
      </c>
      <c r="C20" s="35" t="s">
        <v>14</v>
      </c>
      <c r="D20" s="35">
        <v>642</v>
      </c>
      <c r="E20" s="43"/>
      <c r="F20" s="35" t="s">
        <v>15</v>
      </c>
      <c r="G20" s="35" t="s">
        <v>15</v>
      </c>
    </row>
    <row r="21" ht="12.75"/>
    <row r="22" ht="12.75"/>
    <row r="23" ht="12.75"/>
  </sheetData>
  <sheetProtection password="CE28" sheet="1" objects="1" scenarios="1"/>
  <mergeCells count="4">
    <mergeCell ref="A2:A3"/>
    <mergeCell ref="B2:B3"/>
    <mergeCell ref="F2:G2"/>
    <mergeCell ref="A1:G1"/>
  </mergeCells>
  <printOptions/>
  <pageMargins left="0.75" right="0.31" top="1" bottom="1" header="0.5" footer="0.5"/>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H45"/>
  <sheetViews>
    <sheetView showGridLines="0" view="pageBreakPreview" zoomScaleSheetLayoutView="100" zoomScalePageLayoutView="0" workbookViewId="0" topLeftCell="A35">
      <selection activeCell="E38" sqref="E38"/>
    </sheetView>
  </sheetViews>
  <sheetFormatPr defaultColWidth="9.140625" defaultRowHeight="12.75"/>
  <cols>
    <col min="1" max="1" width="54.140625" style="0" customWidth="1"/>
    <col min="2" max="2" width="9.7109375" style="0" customWidth="1"/>
    <col min="3" max="3" width="9.421875" style="0" customWidth="1"/>
    <col min="4" max="4" width="9.57421875" style="0" customWidth="1"/>
    <col min="5" max="5" width="9.7109375" style="0" customWidth="1"/>
    <col min="6" max="6" width="11.57421875" style="0" customWidth="1"/>
    <col min="7" max="7" width="11.8515625" style="0" customWidth="1"/>
    <col min="8" max="8" width="10.7109375" style="0" customWidth="1"/>
  </cols>
  <sheetData>
    <row r="1" spans="1:8" ht="16.5" thickBot="1">
      <c r="A1" s="70" t="s">
        <v>108</v>
      </c>
      <c r="B1" s="71"/>
      <c r="C1" s="71"/>
      <c r="D1" s="71"/>
      <c r="E1" s="71"/>
      <c r="F1" s="71"/>
      <c r="G1" s="71"/>
      <c r="H1" s="72"/>
    </row>
    <row r="2" spans="1:8" ht="12.75">
      <c r="A2" s="63" t="s">
        <v>2</v>
      </c>
      <c r="B2" s="63" t="s">
        <v>3</v>
      </c>
      <c r="C2" s="2" t="s">
        <v>4</v>
      </c>
      <c r="D2" s="2" t="s">
        <v>6</v>
      </c>
      <c r="E2" s="2" t="s">
        <v>8</v>
      </c>
      <c r="F2" s="73" t="s">
        <v>9</v>
      </c>
      <c r="G2" s="46"/>
      <c r="H2" s="47"/>
    </row>
    <row r="3" spans="1:8" ht="26.25" thickBot="1">
      <c r="A3" s="63"/>
      <c r="B3" s="63"/>
      <c r="C3" s="2" t="s">
        <v>5</v>
      </c>
      <c r="D3" s="2" t="s">
        <v>7</v>
      </c>
      <c r="E3" s="2" t="s">
        <v>28</v>
      </c>
      <c r="F3" s="65"/>
      <c r="G3" s="48"/>
      <c r="H3" s="66"/>
    </row>
    <row r="4" spans="1:8" ht="25.5">
      <c r="A4" s="63"/>
      <c r="B4" s="63"/>
      <c r="C4" s="12"/>
      <c r="D4" s="10"/>
      <c r="E4" s="2" t="s">
        <v>29</v>
      </c>
      <c r="F4" s="74" t="s">
        <v>10</v>
      </c>
      <c r="G4" s="74" t="s">
        <v>11</v>
      </c>
      <c r="H4" s="1" t="s">
        <v>112</v>
      </c>
    </row>
    <row r="5" spans="1:8" ht="26.25" thickBot="1">
      <c r="A5" s="64"/>
      <c r="B5" s="64"/>
      <c r="C5" s="13"/>
      <c r="D5" s="11"/>
      <c r="E5" s="11"/>
      <c r="F5" s="64"/>
      <c r="G5" s="64"/>
      <c r="H5" s="3" t="s">
        <v>111</v>
      </c>
    </row>
    <row r="6" spans="1:8" ht="13.5" thickBot="1">
      <c r="A6" s="4">
        <v>1</v>
      </c>
      <c r="B6" s="3">
        <v>2</v>
      </c>
      <c r="C6" s="3">
        <v>3</v>
      </c>
      <c r="D6" s="3">
        <v>4</v>
      </c>
      <c r="E6" s="3">
        <v>5</v>
      </c>
      <c r="F6" s="3">
        <v>6</v>
      </c>
      <c r="G6" s="3">
        <v>7</v>
      </c>
      <c r="H6" s="3">
        <v>8</v>
      </c>
    </row>
    <row r="7" spans="1:8" ht="51.75" thickBot="1">
      <c r="A7" s="5" t="s">
        <v>30</v>
      </c>
      <c r="B7" s="3">
        <v>17</v>
      </c>
      <c r="C7" s="3" t="s">
        <v>14</v>
      </c>
      <c r="D7" s="3">
        <v>642</v>
      </c>
      <c r="E7" s="31"/>
      <c r="F7" s="32" t="s">
        <v>15</v>
      </c>
      <c r="G7" s="32" t="s">
        <v>15</v>
      </c>
      <c r="H7" s="32" t="s">
        <v>15</v>
      </c>
    </row>
    <row r="8" spans="1:8" ht="39" thickBot="1">
      <c r="A8" s="5" t="s">
        <v>31</v>
      </c>
      <c r="B8" s="3">
        <v>18</v>
      </c>
      <c r="C8" s="3" t="s">
        <v>14</v>
      </c>
      <c r="D8" s="3">
        <v>642</v>
      </c>
      <c r="E8" s="33">
        <f>F8+G8+H8</f>
        <v>0</v>
      </c>
      <c r="F8" s="31"/>
      <c r="G8" s="31"/>
      <c r="H8" s="31"/>
    </row>
    <row r="9" spans="1:8" ht="26.25" thickBot="1">
      <c r="A9" s="5" t="s">
        <v>32</v>
      </c>
      <c r="B9" s="3">
        <v>19</v>
      </c>
      <c r="C9" s="3" t="s">
        <v>14</v>
      </c>
      <c r="D9" s="3">
        <v>642</v>
      </c>
      <c r="E9" s="33">
        <f aca="true" t="shared" si="0" ref="E9:E42">SUM(F9,G9,H9)</f>
        <v>0</v>
      </c>
      <c r="F9" s="33">
        <f>SUM(F10:F12)</f>
        <v>0</v>
      </c>
      <c r="G9" s="33">
        <f>SUM(G10:G12)</f>
        <v>0</v>
      </c>
      <c r="H9" s="33">
        <f>SUM(H10:H12)</f>
        <v>0</v>
      </c>
    </row>
    <row r="10" spans="1:8" ht="26.25" thickBot="1">
      <c r="A10" s="26" t="s">
        <v>33</v>
      </c>
      <c r="B10" s="3">
        <v>20</v>
      </c>
      <c r="C10" s="3" t="s">
        <v>14</v>
      </c>
      <c r="D10" s="3">
        <v>642</v>
      </c>
      <c r="E10" s="33">
        <f>SUM(F10,G10,H10)</f>
        <v>0</v>
      </c>
      <c r="F10" s="31"/>
      <c r="G10" s="31"/>
      <c r="H10" s="31"/>
    </row>
    <row r="11" spans="1:8" ht="51.75" thickBot="1">
      <c r="A11" s="26" t="s">
        <v>34</v>
      </c>
      <c r="B11" s="3">
        <v>21</v>
      </c>
      <c r="C11" s="3" t="s">
        <v>14</v>
      </c>
      <c r="D11" s="3">
        <v>642</v>
      </c>
      <c r="E11" s="33">
        <f>SUM(F11,G11,H11)</f>
        <v>0</v>
      </c>
      <c r="F11" s="31"/>
      <c r="G11" s="31"/>
      <c r="H11" s="31"/>
    </row>
    <row r="12" spans="1:8" ht="39" thickBot="1">
      <c r="A12" s="26" t="s">
        <v>35</v>
      </c>
      <c r="B12" s="3">
        <v>22</v>
      </c>
      <c r="C12" s="3" t="s">
        <v>14</v>
      </c>
      <c r="D12" s="3">
        <v>642</v>
      </c>
      <c r="E12" s="33">
        <f>SUM(F12,G12,H12)</f>
        <v>0</v>
      </c>
      <c r="F12" s="31"/>
      <c r="G12" s="31"/>
      <c r="H12" s="31"/>
    </row>
    <row r="13" spans="1:8" ht="51.75" thickBot="1">
      <c r="A13" s="5" t="s">
        <v>36</v>
      </c>
      <c r="B13" s="3">
        <v>23</v>
      </c>
      <c r="C13" s="3" t="s">
        <v>13</v>
      </c>
      <c r="D13" s="3">
        <v>642</v>
      </c>
      <c r="E13" s="33">
        <f>SUM(F13,G13,H13)</f>
        <v>0</v>
      </c>
      <c r="F13" s="31"/>
      <c r="G13" s="31"/>
      <c r="H13" s="31"/>
    </row>
    <row r="14" spans="1:8" ht="51.75" thickBot="1">
      <c r="A14" s="5" t="s">
        <v>37</v>
      </c>
      <c r="B14" s="3">
        <v>24</v>
      </c>
      <c r="C14" s="3" t="s">
        <v>13</v>
      </c>
      <c r="D14" s="3">
        <v>642</v>
      </c>
      <c r="E14" s="33">
        <f t="shared" si="0"/>
        <v>0</v>
      </c>
      <c r="F14" s="33">
        <f>SUM(F15:F23)</f>
        <v>0</v>
      </c>
      <c r="G14" s="33">
        <f>SUM(G15:G23)</f>
        <v>0</v>
      </c>
      <c r="H14" s="33">
        <f>SUM(H15:H23)</f>
        <v>0</v>
      </c>
    </row>
    <row r="15" spans="1:8" ht="26.25" thickBot="1">
      <c r="A15" s="26" t="s">
        <v>38</v>
      </c>
      <c r="B15" s="3">
        <v>25</v>
      </c>
      <c r="C15" s="3" t="s">
        <v>13</v>
      </c>
      <c r="D15" s="3">
        <v>642</v>
      </c>
      <c r="E15" s="33">
        <f t="shared" si="0"/>
        <v>0</v>
      </c>
      <c r="F15" s="31"/>
      <c r="G15" s="31"/>
      <c r="H15" s="31"/>
    </row>
    <row r="16" spans="1:8" ht="26.25" thickBot="1">
      <c r="A16" s="26" t="s">
        <v>39</v>
      </c>
      <c r="B16" s="3">
        <v>26</v>
      </c>
      <c r="C16" s="3" t="s">
        <v>13</v>
      </c>
      <c r="D16" s="3">
        <v>642</v>
      </c>
      <c r="E16" s="33">
        <f t="shared" si="0"/>
        <v>0</v>
      </c>
      <c r="F16" s="31"/>
      <c r="G16" s="31"/>
      <c r="H16" s="31"/>
    </row>
    <row r="17" spans="1:8" ht="26.25" thickBot="1">
      <c r="A17" s="26" t="s">
        <v>40</v>
      </c>
      <c r="B17" s="3">
        <v>27</v>
      </c>
      <c r="C17" s="3" t="s">
        <v>13</v>
      </c>
      <c r="D17" s="3">
        <v>642</v>
      </c>
      <c r="E17" s="33">
        <f t="shared" si="0"/>
        <v>0</v>
      </c>
      <c r="F17" s="31"/>
      <c r="G17" s="31"/>
      <c r="H17" s="31"/>
    </row>
    <row r="18" spans="1:8" ht="26.25" thickBot="1">
      <c r="A18" s="26" t="s">
        <v>41</v>
      </c>
      <c r="B18" s="3">
        <v>28</v>
      </c>
      <c r="C18" s="3" t="s">
        <v>13</v>
      </c>
      <c r="D18" s="3">
        <v>642</v>
      </c>
      <c r="E18" s="33">
        <f t="shared" si="0"/>
        <v>0</v>
      </c>
      <c r="F18" s="31"/>
      <c r="G18" s="31"/>
      <c r="H18" s="31"/>
    </row>
    <row r="19" spans="1:8" ht="39" thickBot="1">
      <c r="A19" s="26" t="s">
        <v>42</v>
      </c>
      <c r="B19" s="3">
        <v>29</v>
      </c>
      <c r="C19" s="3" t="s">
        <v>13</v>
      </c>
      <c r="D19" s="3">
        <v>642</v>
      </c>
      <c r="E19" s="33">
        <f t="shared" si="0"/>
        <v>0</v>
      </c>
      <c r="F19" s="31"/>
      <c r="G19" s="31"/>
      <c r="H19" s="31"/>
    </row>
    <row r="20" spans="1:8" ht="26.25" thickBot="1">
      <c r="A20" s="26" t="s">
        <v>43</v>
      </c>
      <c r="B20" s="3">
        <v>30</v>
      </c>
      <c r="C20" s="3" t="s">
        <v>13</v>
      </c>
      <c r="D20" s="3">
        <v>642</v>
      </c>
      <c r="E20" s="33">
        <f t="shared" si="0"/>
        <v>0</v>
      </c>
      <c r="F20" s="31"/>
      <c r="G20" s="31"/>
      <c r="H20" s="31"/>
    </row>
    <row r="21" spans="1:8" ht="26.25" thickBot="1">
      <c r="A21" s="26" t="s">
        <v>44</v>
      </c>
      <c r="B21" s="3">
        <v>31</v>
      </c>
      <c r="C21" s="3" t="s">
        <v>13</v>
      </c>
      <c r="D21" s="3">
        <v>642</v>
      </c>
      <c r="E21" s="33">
        <f t="shared" si="0"/>
        <v>0</v>
      </c>
      <c r="F21" s="31"/>
      <c r="G21" s="31"/>
      <c r="H21" s="31"/>
    </row>
    <row r="22" spans="1:8" ht="26.25" thickBot="1">
      <c r="A22" s="26" t="s">
        <v>45</v>
      </c>
      <c r="B22" s="3">
        <v>32</v>
      </c>
      <c r="C22" s="3" t="s">
        <v>13</v>
      </c>
      <c r="D22" s="3">
        <v>642</v>
      </c>
      <c r="E22" s="33">
        <f t="shared" si="0"/>
        <v>0</v>
      </c>
      <c r="F22" s="31"/>
      <c r="G22" s="31"/>
      <c r="H22" s="31"/>
    </row>
    <row r="23" spans="1:8" ht="39" thickBot="1">
      <c r="A23" s="26" t="s">
        <v>46</v>
      </c>
      <c r="B23" s="3">
        <v>33</v>
      </c>
      <c r="C23" s="3" t="s">
        <v>14</v>
      </c>
      <c r="D23" s="3">
        <v>642</v>
      </c>
      <c r="E23" s="33">
        <f t="shared" si="0"/>
        <v>0</v>
      </c>
      <c r="F23" s="33">
        <f>SUM(F24:F27)</f>
        <v>0</v>
      </c>
      <c r="G23" s="33">
        <f>SUM(G24:G27)</f>
        <v>0</v>
      </c>
      <c r="H23" s="33">
        <f>SUM(H24:H27)</f>
        <v>0</v>
      </c>
    </row>
    <row r="24" spans="1:8" ht="13.5" thickBot="1">
      <c r="A24" s="26" t="s">
        <v>47</v>
      </c>
      <c r="B24" s="3">
        <v>34</v>
      </c>
      <c r="C24" s="3" t="s">
        <v>14</v>
      </c>
      <c r="D24" s="3">
        <v>642</v>
      </c>
      <c r="E24" s="33">
        <f t="shared" si="0"/>
        <v>0</v>
      </c>
      <c r="F24" s="31"/>
      <c r="G24" s="31"/>
      <c r="H24" s="31"/>
    </row>
    <row r="25" spans="1:8" ht="13.5" thickBot="1">
      <c r="A25" s="26" t="s">
        <v>48</v>
      </c>
      <c r="B25" s="3">
        <v>35</v>
      </c>
      <c r="C25" s="3" t="s">
        <v>14</v>
      </c>
      <c r="D25" s="3">
        <v>642</v>
      </c>
      <c r="E25" s="33">
        <f t="shared" si="0"/>
        <v>0</v>
      </c>
      <c r="F25" s="31"/>
      <c r="G25" s="31"/>
      <c r="H25" s="31"/>
    </row>
    <row r="26" spans="1:8" ht="13.5" thickBot="1">
      <c r="A26" s="26" t="s">
        <v>49</v>
      </c>
      <c r="B26" s="3">
        <v>36</v>
      </c>
      <c r="C26" s="3" t="s">
        <v>14</v>
      </c>
      <c r="D26" s="3">
        <v>642</v>
      </c>
      <c r="E26" s="33">
        <f t="shared" si="0"/>
        <v>0</v>
      </c>
      <c r="F26" s="31"/>
      <c r="G26" s="31"/>
      <c r="H26" s="31"/>
    </row>
    <row r="27" spans="1:8" ht="13.5" thickBot="1">
      <c r="A27" s="26" t="s">
        <v>50</v>
      </c>
      <c r="B27" s="3">
        <v>37</v>
      </c>
      <c r="C27" s="3" t="s">
        <v>14</v>
      </c>
      <c r="D27" s="3">
        <v>642</v>
      </c>
      <c r="E27" s="33">
        <f t="shared" si="0"/>
        <v>0</v>
      </c>
      <c r="F27" s="31"/>
      <c r="G27" s="31"/>
      <c r="H27" s="31"/>
    </row>
    <row r="28" spans="1:8" ht="39" thickBot="1">
      <c r="A28" s="9" t="s">
        <v>51</v>
      </c>
      <c r="B28" s="6">
        <v>38</v>
      </c>
      <c r="C28" s="6" t="s">
        <v>52</v>
      </c>
      <c r="D28" s="6">
        <v>384</v>
      </c>
      <c r="E28" s="33">
        <f>SUM(F28,G28,H28)</f>
        <v>0</v>
      </c>
      <c r="F28" s="33">
        <f>SUM(F29:F32)</f>
        <v>0</v>
      </c>
      <c r="G28" s="33">
        <f>SUM(G29:G32)</f>
        <v>0</v>
      </c>
      <c r="H28" s="33">
        <f>SUM(H29:H32)</f>
        <v>0</v>
      </c>
    </row>
    <row r="29" spans="1:8" ht="26.25" thickBot="1">
      <c r="A29" s="26" t="s">
        <v>47</v>
      </c>
      <c r="B29" s="3">
        <v>39</v>
      </c>
      <c r="C29" s="3" t="s">
        <v>52</v>
      </c>
      <c r="D29" s="3">
        <v>384</v>
      </c>
      <c r="E29" s="33">
        <f>SUM(F29,G29,H29)</f>
        <v>0</v>
      </c>
      <c r="F29" s="31"/>
      <c r="G29" s="31"/>
      <c r="H29" s="31"/>
    </row>
    <row r="30" spans="1:8" ht="26.25" thickBot="1">
      <c r="A30" s="26" t="s">
        <v>48</v>
      </c>
      <c r="B30" s="3">
        <v>40</v>
      </c>
      <c r="C30" s="3" t="s">
        <v>52</v>
      </c>
      <c r="D30" s="3">
        <v>384</v>
      </c>
      <c r="E30" s="33">
        <f t="shared" si="0"/>
        <v>0</v>
      </c>
      <c r="F30" s="31"/>
      <c r="G30" s="31"/>
      <c r="H30" s="31"/>
    </row>
    <row r="31" spans="1:8" ht="26.25" thickBot="1">
      <c r="A31" s="26" t="s">
        <v>49</v>
      </c>
      <c r="B31" s="3">
        <v>41</v>
      </c>
      <c r="C31" s="3" t="s">
        <v>52</v>
      </c>
      <c r="D31" s="3">
        <v>384</v>
      </c>
      <c r="E31" s="33">
        <f t="shared" si="0"/>
        <v>0</v>
      </c>
      <c r="F31" s="31"/>
      <c r="G31" s="31"/>
      <c r="H31" s="31"/>
    </row>
    <row r="32" spans="1:8" ht="26.25" thickBot="1">
      <c r="A32" s="26" t="s">
        <v>50</v>
      </c>
      <c r="B32" s="3">
        <v>42</v>
      </c>
      <c r="C32" s="3" t="s">
        <v>52</v>
      </c>
      <c r="D32" s="3">
        <v>384</v>
      </c>
      <c r="E32" s="33">
        <f t="shared" si="0"/>
        <v>0</v>
      </c>
      <c r="F32" s="31"/>
      <c r="G32" s="31"/>
      <c r="H32" s="31"/>
    </row>
    <row r="33" spans="1:8" ht="26.25" thickBot="1">
      <c r="A33" s="5" t="s">
        <v>53</v>
      </c>
      <c r="B33" s="3">
        <v>43</v>
      </c>
      <c r="C33" s="3" t="s">
        <v>54</v>
      </c>
      <c r="D33" s="3">
        <v>384</v>
      </c>
      <c r="E33" s="33">
        <f t="shared" si="0"/>
        <v>0</v>
      </c>
      <c r="F33" s="31"/>
      <c r="G33" s="31"/>
      <c r="H33" s="31"/>
    </row>
    <row r="34" spans="1:8" ht="51.75" thickBot="1">
      <c r="A34" s="5" t="s">
        <v>55</v>
      </c>
      <c r="B34" s="3">
        <v>44</v>
      </c>
      <c r="C34" s="3" t="s">
        <v>14</v>
      </c>
      <c r="D34" s="3">
        <v>642</v>
      </c>
      <c r="E34" s="33">
        <f t="shared" si="0"/>
        <v>0</v>
      </c>
      <c r="F34" s="31"/>
      <c r="G34" s="31"/>
      <c r="H34" s="31"/>
    </row>
    <row r="35" spans="1:8" ht="51.75" thickBot="1">
      <c r="A35" s="26" t="s">
        <v>56</v>
      </c>
      <c r="B35" s="3">
        <v>45</v>
      </c>
      <c r="C35" s="3" t="s">
        <v>14</v>
      </c>
      <c r="D35" s="3">
        <v>642</v>
      </c>
      <c r="E35" s="33">
        <f t="shared" si="0"/>
        <v>0</v>
      </c>
      <c r="F35" s="31"/>
      <c r="G35" s="31"/>
      <c r="H35" s="31"/>
    </row>
    <row r="36" spans="1:8" ht="39" thickBot="1">
      <c r="A36" s="5" t="s">
        <v>57</v>
      </c>
      <c r="B36" s="3">
        <v>46</v>
      </c>
      <c r="C36" s="3" t="s">
        <v>14</v>
      </c>
      <c r="D36" s="3">
        <v>642</v>
      </c>
      <c r="E36" s="33">
        <f t="shared" si="0"/>
        <v>0</v>
      </c>
      <c r="F36" s="31"/>
      <c r="G36" s="31"/>
      <c r="H36" s="31"/>
    </row>
    <row r="37" spans="1:8" ht="39" thickBot="1">
      <c r="A37" s="5" t="s">
        <v>58</v>
      </c>
      <c r="B37" s="3">
        <v>47</v>
      </c>
      <c r="C37" s="3" t="s">
        <v>14</v>
      </c>
      <c r="D37" s="3">
        <v>642</v>
      </c>
      <c r="E37" s="33">
        <f t="shared" si="0"/>
        <v>16</v>
      </c>
      <c r="F37" s="31">
        <v>16</v>
      </c>
      <c r="G37" s="31"/>
      <c r="H37" s="31"/>
    </row>
    <row r="38" spans="1:8" ht="26.25" thickBot="1">
      <c r="A38" s="5" t="s">
        <v>59</v>
      </c>
      <c r="B38" s="3">
        <v>48</v>
      </c>
      <c r="C38" s="3" t="s">
        <v>14</v>
      </c>
      <c r="D38" s="3">
        <v>642</v>
      </c>
      <c r="E38" s="33">
        <f t="shared" si="0"/>
        <v>0</v>
      </c>
      <c r="F38" s="32" t="s">
        <v>15</v>
      </c>
      <c r="G38" s="31"/>
      <c r="H38" s="32" t="s">
        <v>15</v>
      </c>
    </row>
    <row r="39" spans="1:8" ht="39" thickBot="1">
      <c r="A39" s="5" t="s">
        <v>60</v>
      </c>
      <c r="B39" s="3">
        <v>49</v>
      </c>
      <c r="C39" s="3" t="s">
        <v>14</v>
      </c>
      <c r="D39" s="3">
        <v>642</v>
      </c>
      <c r="E39" s="33">
        <f t="shared" si="0"/>
        <v>0</v>
      </c>
      <c r="F39" s="33">
        <f>SUM(F40:F42)</f>
        <v>0</v>
      </c>
      <c r="G39" s="33">
        <f>SUM(G40:G42)</f>
        <v>0</v>
      </c>
      <c r="H39" s="32" t="s">
        <v>15</v>
      </c>
    </row>
    <row r="40" spans="1:8" ht="13.5" thickBot="1">
      <c r="A40" s="26" t="s">
        <v>61</v>
      </c>
      <c r="B40" s="3">
        <v>50</v>
      </c>
      <c r="C40" s="3" t="s">
        <v>14</v>
      </c>
      <c r="D40" s="3">
        <v>642</v>
      </c>
      <c r="E40" s="33">
        <f t="shared" si="0"/>
        <v>0</v>
      </c>
      <c r="F40" s="31"/>
      <c r="G40" s="31"/>
      <c r="H40" s="32" t="s">
        <v>15</v>
      </c>
    </row>
    <row r="41" spans="1:8" ht="13.5" thickBot="1">
      <c r="A41" s="26" t="s">
        <v>62</v>
      </c>
      <c r="B41" s="3">
        <v>51</v>
      </c>
      <c r="C41" s="3" t="s">
        <v>14</v>
      </c>
      <c r="D41" s="3">
        <v>642</v>
      </c>
      <c r="E41" s="33">
        <f t="shared" si="0"/>
        <v>0</v>
      </c>
      <c r="F41" s="31"/>
      <c r="G41" s="31"/>
      <c r="H41" s="32" t="s">
        <v>15</v>
      </c>
    </row>
    <row r="42" spans="1:8" ht="39" thickBot="1">
      <c r="A42" s="26" t="s">
        <v>63</v>
      </c>
      <c r="B42" s="3">
        <v>52</v>
      </c>
      <c r="C42" s="3" t="s">
        <v>14</v>
      </c>
      <c r="D42" s="3">
        <v>642</v>
      </c>
      <c r="E42" s="33">
        <f t="shared" si="0"/>
        <v>0</v>
      </c>
      <c r="F42" s="31"/>
      <c r="G42" s="31"/>
      <c r="H42" s="32" t="s">
        <v>15</v>
      </c>
    </row>
    <row r="43" spans="1:8" ht="77.25" thickBot="1">
      <c r="A43" s="5" t="s">
        <v>64</v>
      </c>
      <c r="B43" s="3">
        <v>53</v>
      </c>
      <c r="C43" s="3" t="s">
        <v>14</v>
      </c>
      <c r="D43" s="3">
        <v>642</v>
      </c>
      <c r="E43" s="33">
        <f>SUM(F43,G43,H43)</f>
        <v>0</v>
      </c>
      <c r="F43" s="31"/>
      <c r="G43" s="31"/>
      <c r="H43" s="32" t="s">
        <v>15</v>
      </c>
    </row>
    <row r="44" spans="5:8" ht="12.75">
      <c r="E44" s="34"/>
      <c r="F44" s="34"/>
      <c r="G44" s="34"/>
      <c r="H44" s="34"/>
    </row>
    <row r="45" spans="5:8" ht="12.75">
      <c r="E45" s="34"/>
      <c r="F45" s="34"/>
      <c r="G45" s="34"/>
      <c r="H45" s="34"/>
    </row>
  </sheetData>
  <sheetProtection password="CE28" sheet="1" objects="1" scenarios="1"/>
  <mergeCells count="6">
    <mergeCell ref="A1:H1"/>
    <mergeCell ref="A2:A5"/>
    <mergeCell ref="B2:B5"/>
    <mergeCell ref="F2:H3"/>
    <mergeCell ref="F4:F5"/>
    <mergeCell ref="G4:G5"/>
  </mergeCells>
  <printOptions/>
  <pageMargins left="0.75" right="0.43" top="1" bottom="1" header="0.5" footer="0.5"/>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F20"/>
  <sheetViews>
    <sheetView showGridLines="0" zoomScalePageLayoutView="0" workbookViewId="0" topLeftCell="A11">
      <selection activeCell="B24" sqref="B24"/>
    </sheetView>
  </sheetViews>
  <sheetFormatPr defaultColWidth="9.140625" defaultRowHeight="12.75"/>
  <cols>
    <col min="1" max="1" width="58.8515625" style="0" customWidth="1"/>
    <col min="2" max="2" width="9.57421875" style="0" customWidth="1"/>
    <col min="3" max="3" width="12.140625" style="0" customWidth="1"/>
    <col min="4" max="4" width="12.28125" style="0" customWidth="1"/>
    <col min="5" max="5" width="11.57421875" style="0" customWidth="1"/>
  </cols>
  <sheetData>
    <row r="1" spans="1:5" ht="16.5" thickBot="1">
      <c r="A1" s="70" t="s">
        <v>109</v>
      </c>
      <c r="B1" s="71"/>
      <c r="C1" s="71"/>
      <c r="D1" s="71"/>
      <c r="E1" s="72"/>
    </row>
    <row r="2" spans="1:5" ht="24.75" customHeight="1">
      <c r="A2" s="63" t="s">
        <v>2</v>
      </c>
      <c r="B2" s="63" t="s">
        <v>3</v>
      </c>
      <c r="C2" s="2" t="s">
        <v>4</v>
      </c>
      <c r="D2" s="2" t="s">
        <v>6</v>
      </c>
      <c r="E2" s="63" t="s">
        <v>65</v>
      </c>
    </row>
    <row r="3" spans="1:5" ht="13.5" thickBot="1">
      <c r="A3" s="64"/>
      <c r="B3" s="64"/>
      <c r="C3" s="3" t="s">
        <v>5</v>
      </c>
      <c r="D3" s="3" t="s">
        <v>7</v>
      </c>
      <c r="E3" s="64"/>
    </row>
    <row r="4" spans="1:5" ht="13.5" thickBot="1">
      <c r="A4" s="4">
        <v>1</v>
      </c>
      <c r="B4" s="35">
        <v>2</v>
      </c>
      <c r="C4" s="35">
        <v>3</v>
      </c>
      <c r="D4" s="35">
        <v>4</v>
      </c>
      <c r="E4" s="35">
        <v>5</v>
      </c>
    </row>
    <row r="5" spans="1:5" ht="90" thickBot="1">
      <c r="A5" s="5" t="s">
        <v>66</v>
      </c>
      <c r="B5" s="35">
        <v>54</v>
      </c>
      <c r="C5" s="35" t="s">
        <v>14</v>
      </c>
      <c r="D5" s="35">
        <v>642</v>
      </c>
      <c r="E5" s="31">
        <v>123</v>
      </c>
    </row>
    <row r="6" spans="1:5" ht="51.75" thickBot="1">
      <c r="A6" s="5" t="s">
        <v>67</v>
      </c>
      <c r="B6" s="35">
        <v>55</v>
      </c>
      <c r="C6" s="35" t="s">
        <v>14</v>
      </c>
      <c r="D6" s="35">
        <v>642</v>
      </c>
      <c r="E6" s="31">
        <v>3</v>
      </c>
    </row>
    <row r="7" spans="1:5" ht="39" thickBot="1">
      <c r="A7" s="26" t="s">
        <v>119</v>
      </c>
      <c r="B7" s="35">
        <v>56</v>
      </c>
      <c r="C7" s="35" t="s">
        <v>14</v>
      </c>
      <c r="D7" s="35">
        <v>642</v>
      </c>
      <c r="E7" s="31">
        <v>3</v>
      </c>
    </row>
    <row r="8" spans="1:5" ht="26.25" thickBot="1">
      <c r="A8" s="5" t="s">
        <v>68</v>
      </c>
      <c r="B8" s="35">
        <v>57</v>
      </c>
      <c r="C8" s="35" t="s">
        <v>14</v>
      </c>
      <c r="D8" s="35">
        <v>642</v>
      </c>
      <c r="E8" s="31">
        <v>57</v>
      </c>
    </row>
    <row r="9" spans="1:5" ht="13.5" thickBot="1">
      <c r="A9" s="26" t="s">
        <v>69</v>
      </c>
      <c r="B9" s="35">
        <v>58</v>
      </c>
      <c r="C9" s="35" t="s">
        <v>14</v>
      </c>
      <c r="D9" s="35">
        <v>642</v>
      </c>
      <c r="E9" s="31">
        <v>16</v>
      </c>
    </row>
    <row r="10" spans="1:6" ht="64.5" thickBot="1">
      <c r="A10" s="5" t="s">
        <v>70</v>
      </c>
      <c r="B10" s="35">
        <v>59</v>
      </c>
      <c r="C10" s="35" t="s">
        <v>14</v>
      </c>
      <c r="D10" s="35">
        <v>642</v>
      </c>
      <c r="E10" s="31"/>
      <c r="F10" t="s">
        <v>121</v>
      </c>
    </row>
    <row r="11" spans="1:5" ht="26.25" thickBot="1">
      <c r="A11" s="5" t="s">
        <v>71</v>
      </c>
      <c r="B11" s="35">
        <v>60</v>
      </c>
      <c r="C11" s="35" t="s">
        <v>72</v>
      </c>
      <c r="D11" s="35">
        <v>744</v>
      </c>
      <c r="E11" s="42">
        <f>100*'Раздел 1'!F5/E9</f>
        <v>18.75</v>
      </c>
    </row>
    <row r="12" spans="1:5" ht="39" thickBot="1">
      <c r="A12" s="5" t="s">
        <v>73</v>
      </c>
      <c r="B12" s="35">
        <v>61</v>
      </c>
      <c r="C12" s="35" t="s">
        <v>14</v>
      </c>
      <c r="D12" s="35">
        <v>642</v>
      </c>
      <c r="E12" s="33">
        <f>SUM(E13:E14)</f>
        <v>0</v>
      </c>
    </row>
    <row r="13" spans="1:5" ht="13.5" thickBot="1">
      <c r="A13" s="26" t="s">
        <v>74</v>
      </c>
      <c r="B13" s="35">
        <v>62</v>
      </c>
      <c r="C13" s="35" t="s">
        <v>14</v>
      </c>
      <c r="D13" s="35">
        <v>642</v>
      </c>
      <c r="E13" s="31"/>
    </row>
    <row r="14" spans="1:5" ht="13.5" thickBot="1">
      <c r="A14" s="26" t="s">
        <v>75</v>
      </c>
      <c r="B14" s="35">
        <v>63</v>
      </c>
      <c r="C14" s="35" t="s">
        <v>14</v>
      </c>
      <c r="D14" s="35">
        <v>642</v>
      </c>
      <c r="E14" s="31"/>
    </row>
    <row r="15" spans="1:5" ht="26.25" thickBot="1">
      <c r="A15" s="5" t="s">
        <v>76</v>
      </c>
      <c r="B15" s="35">
        <v>64</v>
      </c>
      <c r="C15" s="35" t="s">
        <v>14</v>
      </c>
      <c r="D15" s="35">
        <v>642</v>
      </c>
      <c r="E15" s="31"/>
    </row>
    <row r="16" spans="1:5" ht="26.25" thickBot="1">
      <c r="A16" s="5" t="s">
        <v>77</v>
      </c>
      <c r="B16" s="35">
        <v>65</v>
      </c>
      <c r="C16" s="35" t="s">
        <v>78</v>
      </c>
      <c r="D16" s="35">
        <v>792</v>
      </c>
      <c r="E16" s="44"/>
    </row>
    <row r="17" spans="1:5" ht="38.25" customHeight="1" thickBot="1">
      <c r="A17" s="5" t="s">
        <v>124</v>
      </c>
      <c r="B17" s="35">
        <v>66</v>
      </c>
      <c r="C17" s="35" t="s">
        <v>14</v>
      </c>
      <c r="D17" s="38">
        <v>642</v>
      </c>
      <c r="E17" s="45">
        <f>SUM(E18:E19)</f>
        <v>1</v>
      </c>
    </row>
    <row r="18" spans="1:5" ht="13.5" thickBot="1">
      <c r="A18" s="26" t="s">
        <v>79</v>
      </c>
      <c r="B18" s="35">
        <v>67</v>
      </c>
      <c r="C18" s="35" t="s">
        <v>14</v>
      </c>
      <c r="D18" s="35">
        <v>642</v>
      </c>
      <c r="E18" s="31">
        <v>1</v>
      </c>
    </row>
    <row r="19" spans="1:5" ht="13.5" thickBot="1">
      <c r="A19" s="26" t="s">
        <v>80</v>
      </c>
      <c r="B19" s="35">
        <v>68</v>
      </c>
      <c r="C19" s="35" t="s">
        <v>14</v>
      </c>
      <c r="D19" s="35">
        <v>642</v>
      </c>
      <c r="E19" s="31"/>
    </row>
    <row r="20" spans="1:5" ht="39" thickBot="1">
      <c r="A20" s="5" t="s">
        <v>120</v>
      </c>
      <c r="B20" s="35">
        <v>69</v>
      </c>
      <c r="C20" s="35" t="s">
        <v>52</v>
      </c>
      <c r="D20" s="35">
        <v>384</v>
      </c>
      <c r="E20" s="31"/>
    </row>
  </sheetData>
  <sheetProtection password="CE28" sheet="1" objects="1" scenarios="1"/>
  <mergeCells count="4">
    <mergeCell ref="A1:E1"/>
    <mergeCell ref="A2:A3"/>
    <mergeCell ref="B2:B3"/>
    <mergeCell ref="E2:E3"/>
  </mergeCells>
  <printOptions/>
  <pageMargins left="0.7" right="0.42" top="0.75" bottom="0.7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Pikalov</cp:lastModifiedBy>
  <cp:lastPrinted>2011-04-07T04:48:19Z</cp:lastPrinted>
  <dcterms:created xsi:type="dcterms:W3CDTF">1996-10-08T23:32:33Z</dcterms:created>
  <dcterms:modified xsi:type="dcterms:W3CDTF">2011-05-27T09:16:44Z</dcterms:modified>
  <cp:category/>
  <cp:version/>
  <cp:contentType/>
  <cp:contentStatus/>
</cp:coreProperties>
</file>