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формы по  бюджету 2016 г2017г\"/>
    </mc:Choice>
  </mc:AlternateContent>
  <bookViews>
    <workbookView xWindow="0" yWindow="0" windowWidth="20730" windowHeight="11760"/>
  </bookViews>
  <sheets>
    <sheet name="01" sheetId="38" r:id="rId1"/>
  </sheets>
  <definedNames>
    <definedName name="_xlnm.Print_Area" localSheetId="0">'01'!$A$1:$H$45</definedName>
  </definedNames>
  <calcPr calcId="152511"/>
</workbook>
</file>

<file path=xl/calcChain.xml><?xml version="1.0" encoding="utf-8"?>
<calcChain xmlns="http://schemas.openxmlformats.org/spreadsheetml/2006/main">
  <c r="D21" i="38" l="1"/>
  <c r="H40" i="38"/>
  <c r="D20" i="38" l="1"/>
  <c r="E20" i="38"/>
  <c r="F11" i="38"/>
  <c r="F10" i="38"/>
  <c r="H11" i="38"/>
  <c r="H10" i="38"/>
  <c r="G10" i="38"/>
  <c r="H35" i="38" l="1"/>
  <c r="G35" i="38"/>
  <c r="F35" i="38"/>
  <c r="H9" i="38" l="1"/>
  <c r="F9" i="38"/>
  <c r="H41" i="38" l="1"/>
  <c r="G41" i="38"/>
  <c r="F41" i="38"/>
  <c r="E42" i="38"/>
  <c r="D42" i="38"/>
  <c r="C42" i="38"/>
  <c r="H28" i="38"/>
  <c r="G28" i="38"/>
  <c r="F28" i="38"/>
  <c r="E21" i="38"/>
  <c r="C21" i="38"/>
  <c r="F26" i="38"/>
  <c r="H24" i="38"/>
  <c r="G24" i="38"/>
  <c r="F24" i="38"/>
  <c r="F17" i="38"/>
  <c r="H17" i="38"/>
  <c r="H26" i="38"/>
  <c r="H16" i="38"/>
  <c r="F16" i="38"/>
  <c r="H34" i="38"/>
  <c r="G34" i="38"/>
  <c r="F34" i="38"/>
  <c r="G19" i="38"/>
  <c r="G33" i="38"/>
  <c r="G26" i="38"/>
  <c r="G39" i="38"/>
  <c r="G38" i="38"/>
  <c r="G37" i="38"/>
  <c r="G36" i="38"/>
  <c r="G31" i="38"/>
  <c r="G23" i="38"/>
  <c r="G22" i="38"/>
  <c r="G17" i="38"/>
  <c r="G16" i="38"/>
  <c r="G15" i="38"/>
  <c r="G14" i="38"/>
  <c r="G13" i="38"/>
  <c r="G12" i="38"/>
  <c r="G11" i="38"/>
  <c r="G9" i="38"/>
  <c r="G8" i="38"/>
  <c r="F39" i="38"/>
  <c r="H39" i="38"/>
  <c r="F23" i="38"/>
  <c r="H12" i="38"/>
  <c r="H13" i="38"/>
  <c r="H14" i="38"/>
  <c r="H15" i="38"/>
  <c r="H22" i="38"/>
  <c r="H23" i="38"/>
  <c r="H31" i="38"/>
  <c r="H33" i="38"/>
  <c r="H36" i="38"/>
  <c r="H37" i="38"/>
  <c r="H38" i="38"/>
  <c r="H8" i="38"/>
  <c r="F8" i="38"/>
  <c r="F12" i="38"/>
  <c r="F13" i="38"/>
  <c r="F14" i="38"/>
  <c r="F15" i="38"/>
  <c r="F22" i="38"/>
  <c r="F31" i="38"/>
  <c r="F33" i="38"/>
  <c r="F36" i="38"/>
  <c r="F37" i="38"/>
  <c r="F38" i="38"/>
  <c r="H42" i="38" l="1"/>
  <c r="F42" i="38"/>
  <c r="G21" i="38"/>
  <c r="F20" i="38"/>
  <c r="G42" i="38"/>
  <c r="F21" i="38"/>
  <c r="H21" i="38"/>
  <c r="C29" i="38"/>
  <c r="C43" i="38" s="1"/>
  <c r="G20" i="38"/>
  <c r="E29" i="38"/>
  <c r="E43" i="38" s="1"/>
  <c r="H20" i="38"/>
  <c r="F43" i="38" l="1"/>
  <c r="G43" i="38"/>
  <c r="H43" i="38"/>
  <c r="G29" i="38"/>
  <c r="H29" i="38"/>
  <c r="F29" i="38"/>
</calcChain>
</file>

<file path=xl/sharedStrings.xml><?xml version="1.0" encoding="utf-8"?>
<sst xmlns="http://schemas.openxmlformats.org/spreadsheetml/2006/main" count="76" uniqueCount="76">
  <si>
    <t>тыс.руб.</t>
  </si>
  <si>
    <t>Наименование показателей</t>
  </si>
  <si>
    <t>ИТОГО ДОХОДОВ</t>
  </si>
  <si>
    <t>ВСЕГО ДОХОДОВ</t>
  </si>
  <si>
    <t>0100</t>
  </si>
  <si>
    <t>Образование</t>
  </si>
  <si>
    <t>Налог на имущество предприятий</t>
  </si>
  <si>
    <t>Финансовая помощь - всего</t>
  </si>
  <si>
    <t>в т.ч.  дотация</t>
  </si>
  <si>
    <t xml:space="preserve">          субсидии</t>
  </si>
  <si>
    <t>Доходы от использования имущества, наход. в гос. и муницип. собственности</t>
  </si>
  <si>
    <t>Культура, кинематография и СМИ</t>
  </si>
  <si>
    <t>код по бюджетной классификации</t>
  </si>
  <si>
    <t>000 1 01 02000 01 0000 110</t>
  </si>
  <si>
    <t>000 1 11 00000 00 0000 000</t>
  </si>
  <si>
    <t>ДОХОДЫ</t>
  </si>
  <si>
    <t>000 8 50 00000 00 0000 000</t>
  </si>
  <si>
    <t>000 8 70 00000 00 0000 000</t>
  </si>
  <si>
    <t xml:space="preserve">          субвенции</t>
  </si>
  <si>
    <t>000 8 90 00000 00 0000 000</t>
  </si>
  <si>
    <t>РАСХОДЫ</t>
  </si>
  <si>
    <t>0300</t>
  </si>
  <si>
    <t>Национальная безопасность и правоохранительная деятельность</t>
  </si>
  <si>
    <t>Общегосударственные вопросы</t>
  </si>
  <si>
    <t>Социальная политика</t>
  </si>
  <si>
    <t>0700</t>
  </si>
  <si>
    <t>0800</t>
  </si>
  <si>
    <t>1000</t>
  </si>
  <si>
    <t>Налог на доходы физ.лиц</t>
  </si>
  <si>
    <t>Налог на прибыль организаций, зачисляемый в местные бюджеты</t>
  </si>
  <si>
    <t>Прочие налоги и сборы по отмененным налогам и сборам</t>
  </si>
  <si>
    <t>000 1 09 06000 02 0000 110</t>
  </si>
  <si>
    <t>000 1 09 01000 03 0000 110</t>
  </si>
  <si>
    <t>000 1 09 04010 02 0000 110</t>
  </si>
  <si>
    <t>ДЕФИЦИТ (-), ПРОФИЦИТ (+)</t>
  </si>
  <si>
    <t>ВСЕГО РАСХОДОВ, в т.ч.:</t>
  </si>
  <si>
    <t>000 1 14 00000 00 0000 000</t>
  </si>
  <si>
    <t>Доходы от продажи материальных и нематериальных активов</t>
  </si>
  <si>
    <t>000 1 17 00000 00 0000 000</t>
  </si>
  <si>
    <t>Прочие неналоговые доходы</t>
  </si>
  <si>
    <t>0200</t>
  </si>
  <si>
    <t>Национальная оборона</t>
  </si>
  <si>
    <t>0400</t>
  </si>
  <si>
    <t>Национальная экономика</t>
  </si>
  <si>
    <t>1100</t>
  </si>
  <si>
    <t>межбюджетные трансферты</t>
  </si>
  <si>
    <t>% исполнения (5/4)</t>
  </si>
  <si>
    <t>отклонение +,- (5-4)</t>
  </si>
  <si>
    <t>% испол. к годовым назначениям (5/3)</t>
  </si>
  <si>
    <t>прочие безвозмездные поступления</t>
  </si>
  <si>
    <t>000 1 19 00000 00 0000 000</t>
  </si>
  <si>
    <t>Возврат остатков субсидий и субвенций прошлых лет</t>
  </si>
  <si>
    <t>000 2 18 00000 00 0000 000</t>
  </si>
  <si>
    <t>доходы бюджетов от возврата остатков субвенций, субсидий прошлых лет</t>
  </si>
  <si>
    <t>000 2 19 00000 00 0000 000</t>
  </si>
  <si>
    <t xml:space="preserve"> возврат остатков субвенций, субсидий прошлых лет</t>
  </si>
  <si>
    <t>Физическая культура и спорт</t>
  </si>
  <si>
    <t>1400</t>
  </si>
  <si>
    <t>иные межбюджетные трансферты</t>
  </si>
  <si>
    <t>000 1 03 02000 01 0000 110</t>
  </si>
  <si>
    <t>Акцизы</t>
  </si>
  <si>
    <t>0500</t>
  </si>
  <si>
    <t>Жилищно-коммунальное хозяйство</t>
  </si>
  <si>
    <t xml:space="preserve">Информация </t>
  </si>
  <si>
    <t>Налог на имущество физических лиц</t>
  </si>
  <si>
    <t>000 1 06 01000 00 0000 110</t>
  </si>
  <si>
    <t>Земельный налог</t>
  </si>
  <si>
    <t>000 1 06 06000 00 0000 110</t>
  </si>
  <si>
    <t>001 116 000000 00 0000 000 Штрафы, санкции, возмещеие ущерба</t>
  </si>
  <si>
    <t>Бюджет местный 2017 год</t>
  </si>
  <si>
    <t>1300</t>
  </si>
  <si>
    <t>Обслуживание государственного и муниципального долга</t>
  </si>
  <si>
    <t>2017год</t>
  </si>
  <si>
    <t>уточненный бюджет за  2017 г.</t>
  </si>
  <si>
    <t>по исполнению бюджета муниципального образования  "поселок имени К.Либкнехта" Курчатовского района Курской области за 2 квартал   2017 года с нарастающит итогом</t>
  </si>
  <si>
    <t>кассовое исполнение за 2 квартал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</si>
</sst>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2" borderId="1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0" fontId="3" fillId="0" borderId="0" xfId="0" applyFont="1"/>
    <xf numFmtId="164" fontId="1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1"/>
  <sheetViews>
    <sheetView tabSelected="1" view="pageBreakPreview" topLeftCell="A18" zoomScaleNormal="100" zoomScaleSheetLayoutView="100" workbookViewId="0">
      <selection activeCell="B26" sqref="B26"/>
    </sheetView>
  </sheetViews>
  <sheetFormatPr defaultRowHeight="12.75" x14ac:dyDescent="0.2"/>
  <cols>
    <col min="1" max="1" width="20.5703125" style="1" customWidth="1"/>
    <col min="2" max="2" width="30.85546875" style="1" customWidth="1"/>
    <col min="3" max="4" width="9.85546875" style="2" customWidth="1"/>
    <col min="5" max="5" width="10.28515625" style="2" customWidth="1"/>
    <col min="6" max="6" width="9.28515625" style="3" customWidth="1"/>
    <col min="7" max="7" width="10.140625" style="3" customWidth="1"/>
    <col min="8" max="8" width="10.5703125" style="2" customWidth="1"/>
    <col min="9" max="16384" width="9.140625" style="1"/>
  </cols>
  <sheetData>
    <row r="1" spans="1:8" ht="18.75" x14ac:dyDescent="0.3">
      <c r="A1" s="43" t="s">
        <v>63</v>
      </c>
      <c r="B1" s="43"/>
      <c r="C1" s="43"/>
      <c r="D1" s="43"/>
      <c r="E1" s="43"/>
      <c r="F1" s="43"/>
      <c r="G1" s="28"/>
    </row>
    <row r="2" spans="1:8" s="4" customFormat="1" ht="24" customHeight="1" x14ac:dyDescent="0.2">
      <c r="A2" s="40" t="s">
        <v>74</v>
      </c>
      <c r="B2" s="40"/>
      <c r="C2" s="40"/>
      <c r="D2" s="40"/>
      <c r="E2" s="40"/>
      <c r="F2" s="40"/>
      <c r="G2" s="25"/>
      <c r="H2" s="2"/>
    </row>
    <row r="3" spans="1:8" ht="10.5" customHeight="1" x14ac:dyDescent="0.2">
      <c r="A3" s="6"/>
      <c r="B3" s="6"/>
      <c r="C3" s="7"/>
      <c r="D3" s="7"/>
      <c r="E3" s="7"/>
      <c r="F3" s="8" t="s">
        <v>0</v>
      </c>
      <c r="G3" s="30"/>
    </row>
    <row r="4" spans="1:8" ht="12.75" customHeight="1" x14ac:dyDescent="0.2">
      <c r="A4" s="44" t="s">
        <v>12</v>
      </c>
      <c r="B4" s="44" t="s">
        <v>1</v>
      </c>
      <c r="C4" s="44" t="s">
        <v>69</v>
      </c>
      <c r="D4" s="45" t="s">
        <v>72</v>
      </c>
      <c r="E4" s="46"/>
      <c r="F4" s="47"/>
      <c r="G4" s="24"/>
      <c r="H4" s="41" t="s">
        <v>48</v>
      </c>
    </row>
    <row r="5" spans="1:8" ht="48" x14ac:dyDescent="0.2">
      <c r="A5" s="44"/>
      <c r="B5" s="44"/>
      <c r="C5" s="44"/>
      <c r="D5" s="13" t="s">
        <v>73</v>
      </c>
      <c r="E5" s="14" t="s">
        <v>75</v>
      </c>
      <c r="F5" s="15" t="s">
        <v>46</v>
      </c>
      <c r="G5" s="15" t="s">
        <v>47</v>
      </c>
      <c r="H5" s="41"/>
    </row>
    <row r="6" spans="1:8" x14ac:dyDescent="0.2">
      <c r="A6" s="29">
        <v>1</v>
      </c>
      <c r="B6" s="29">
        <v>2</v>
      </c>
      <c r="C6" s="29">
        <v>3</v>
      </c>
      <c r="D6" s="13">
        <v>4</v>
      </c>
      <c r="E6" s="14">
        <v>5</v>
      </c>
      <c r="F6" s="15">
        <v>6</v>
      </c>
      <c r="G6" s="15">
        <v>7</v>
      </c>
      <c r="H6" s="26">
        <v>8</v>
      </c>
    </row>
    <row r="7" spans="1:8" x14ac:dyDescent="0.2">
      <c r="A7" s="12"/>
      <c r="B7" s="42" t="s">
        <v>15</v>
      </c>
      <c r="C7" s="42"/>
      <c r="D7" s="42"/>
      <c r="E7" s="42"/>
      <c r="F7" s="42"/>
      <c r="G7" s="27"/>
      <c r="H7" s="16"/>
    </row>
    <row r="8" spans="1:8" x14ac:dyDescent="0.2">
      <c r="A8" s="11" t="s">
        <v>13</v>
      </c>
      <c r="B8" s="18" t="s">
        <v>28</v>
      </c>
      <c r="C8" s="20">
        <v>2865</v>
      </c>
      <c r="D8" s="20">
        <v>2865</v>
      </c>
      <c r="E8" s="20">
        <v>1517.9</v>
      </c>
      <c r="F8" s="32">
        <f t="shared" ref="F8:F28" si="0">E8/D8*100</f>
        <v>52.980802792321121</v>
      </c>
      <c r="G8" s="32">
        <f>E8-D8</f>
        <v>-1347.1</v>
      </c>
      <c r="H8" s="34">
        <f>E8/C8*100</f>
        <v>52.980802792321121</v>
      </c>
    </row>
    <row r="9" spans="1:8" x14ac:dyDescent="0.2">
      <c r="A9" s="11" t="s">
        <v>59</v>
      </c>
      <c r="B9" s="18" t="s">
        <v>60</v>
      </c>
      <c r="C9" s="20">
        <v>864</v>
      </c>
      <c r="D9" s="20">
        <v>864</v>
      </c>
      <c r="E9" s="20">
        <v>435.1</v>
      </c>
      <c r="F9" s="32">
        <f t="shared" si="0"/>
        <v>50.358796296296305</v>
      </c>
      <c r="G9" s="32">
        <f t="shared" ref="G9:G29" si="1">E9-D9</f>
        <v>-428.9</v>
      </c>
      <c r="H9" s="34">
        <f t="shared" ref="H9:H42" si="2">E9/C9*100</f>
        <v>50.358796296296305</v>
      </c>
    </row>
    <row r="10" spans="1:8" ht="24" x14ac:dyDescent="0.2">
      <c r="A10" s="36" t="s">
        <v>65</v>
      </c>
      <c r="B10" s="36" t="s">
        <v>64</v>
      </c>
      <c r="C10" s="20">
        <v>619</v>
      </c>
      <c r="D10" s="20">
        <v>619</v>
      </c>
      <c r="E10" s="20">
        <v>72.400000000000006</v>
      </c>
      <c r="F10" s="32">
        <f t="shared" si="0"/>
        <v>11.696284329563813</v>
      </c>
      <c r="G10" s="32">
        <f t="shared" si="1"/>
        <v>-546.6</v>
      </c>
      <c r="H10" s="34">
        <f t="shared" si="2"/>
        <v>11.696284329563813</v>
      </c>
    </row>
    <row r="11" spans="1:8" ht="24" x14ac:dyDescent="0.2">
      <c r="A11" s="36" t="s">
        <v>67</v>
      </c>
      <c r="B11" s="36" t="s">
        <v>66</v>
      </c>
      <c r="C11" s="20">
        <v>3373</v>
      </c>
      <c r="D11" s="20">
        <v>3373</v>
      </c>
      <c r="E11" s="20">
        <v>1026</v>
      </c>
      <c r="F11" s="32">
        <f t="shared" si="0"/>
        <v>30.418025496590573</v>
      </c>
      <c r="G11" s="32">
        <f t="shared" si="1"/>
        <v>-2347</v>
      </c>
      <c r="H11" s="34">
        <f t="shared" si="2"/>
        <v>30.418025496590573</v>
      </c>
    </row>
    <row r="12" spans="1:8" ht="28.5" hidden="1" customHeight="1" x14ac:dyDescent="0.2">
      <c r="A12" s="11" t="s">
        <v>32</v>
      </c>
      <c r="B12" s="18" t="s">
        <v>29</v>
      </c>
      <c r="C12" s="20"/>
      <c r="D12" s="20"/>
      <c r="E12" s="20"/>
      <c r="F12" s="32" t="e">
        <f t="shared" si="0"/>
        <v>#DIV/0!</v>
      </c>
      <c r="G12" s="32">
        <f t="shared" si="1"/>
        <v>0</v>
      </c>
      <c r="H12" s="34" t="e">
        <f t="shared" si="2"/>
        <v>#DIV/0!</v>
      </c>
    </row>
    <row r="13" spans="1:8" ht="15" hidden="1" customHeight="1" x14ac:dyDescent="0.2">
      <c r="A13" s="11" t="s">
        <v>33</v>
      </c>
      <c r="B13" s="18" t="s">
        <v>6</v>
      </c>
      <c r="C13" s="20"/>
      <c r="D13" s="20"/>
      <c r="E13" s="20"/>
      <c r="F13" s="32" t="e">
        <f t="shared" si="0"/>
        <v>#DIV/0!</v>
      </c>
      <c r="G13" s="32">
        <f t="shared" si="1"/>
        <v>0</v>
      </c>
      <c r="H13" s="34" t="e">
        <f t="shared" si="2"/>
        <v>#DIV/0!</v>
      </c>
    </row>
    <row r="14" spans="1:8" ht="0.75" hidden="1" customHeight="1" x14ac:dyDescent="0.2">
      <c r="A14" s="11" t="s">
        <v>31</v>
      </c>
      <c r="B14" s="18" t="s">
        <v>30</v>
      </c>
      <c r="C14" s="20"/>
      <c r="D14" s="20"/>
      <c r="E14" s="20"/>
      <c r="F14" s="32" t="e">
        <f t="shared" si="0"/>
        <v>#DIV/0!</v>
      </c>
      <c r="G14" s="32">
        <f t="shared" si="1"/>
        <v>0</v>
      </c>
      <c r="H14" s="34" t="e">
        <f t="shared" si="2"/>
        <v>#DIV/0!</v>
      </c>
    </row>
    <row r="15" spans="1:8" ht="24" x14ac:dyDescent="0.2">
      <c r="A15" s="11" t="s">
        <v>14</v>
      </c>
      <c r="B15" s="18" t="s">
        <v>10</v>
      </c>
      <c r="C15" s="20">
        <v>3663</v>
      </c>
      <c r="D15" s="20">
        <v>3663</v>
      </c>
      <c r="E15" s="20">
        <v>1588.4</v>
      </c>
      <c r="F15" s="32">
        <f t="shared" si="0"/>
        <v>43.363363363363369</v>
      </c>
      <c r="G15" s="32">
        <f t="shared" si="1"/>
        <v>-2074.6</v>
      </c>
      <c r="H15" s="34">
        <f t="shared" si="2"/>
        <v>43.363363363363369</v>
      </c>
    </row>
    <row r="16" spans="1:8" ht="24" x14ac:dyDescent="0.2">
      <c r="A16" s="11" t="s">
        <v>36</v>
      </c>
      <c r="B16" s="18" t="s">
        <v>37</v>
      </c>
      <c r="C16" s="20">
        <v>2560</v>
      </c>
      <c r="D16" s="20">
        <v>2560</v>
      </c>
      <c r="E16" s="20">
        <v>209.2</v>
      </c>
      <c r="F16" s="32">
        <f t="shared" si="0"/>
        <v>8.171875</v>
      </c>
      <c r="G16" s="32">
        <f t="shared" si="1"/>
        <v>-2350.8000000000002</v>
      </c>
      <c r="H16" s="34">
        <f t="shared" si="2"/>
        <v>8.171875</v>
      </c>
    </row>
    <row r="17" spans="1:8" x14ac:dyDescent="0.2">
      <c r="A17" s="11" t="s">
        <v>38</v>
      </c>
      <c r="B17" s="18" t="s">
        <v>39</v>
      </c>
      <c r="C17" s="20"/>
      <c r="D17" s="20"/>
      <c r="E17" s="20">
        <v>0.2</v>
      </c>
      <c r="F17" s="32" t="e">
        <f t="shared" si="0"/>
        <v>#DIV/0!</v>
      </c>
      <c r="G17" s="32">
        <f t="shared" si="1"/>
        <v>0.2</v>
      </c>
      <c r="H17" s="34" t="e">
        <f t="shared" si="2"/>
        <v>#DIV/0!</v>
      </c>
    </row>
    <row r="18" spans="1:8" x14ac:dyDescent="0.2">
      <c r="A18" s="11" t="s">
        <v>68</v>
      </c>
      <c r="B18" s="18"/>
      <c r="C18" s="20">
        <v>57</v>
      </c>
      <c r="D18" s="20">
        <v>57</v>
      </c>
      <c r="E18" s="20">
        <v>60</v>
      </c>
      <c r="F18" s="32">
        <v>100</v>
      </c>
      <c r="G18" s="32"/>
      <c r="H18" s="34">
        <v>100</v>
      </c>
    </row>
    <row r="19" spans="1:8" ht="24" x14ac:dyDescent="0.2">
      <c r="A19" s="11" t="s">
        <v>50</v>
      </c>
      <c r="B19" s="18" t="s">
        <v>51</v>
      </c>
      <c r="C19" s="20"/>
      <c r="D19" s="20"/>
      <c r="E19" s="20"/>
      <c r="F19" s="32"/>
      <c r="G19" s="32">
        <f t="shared" si="1"/>
        <v>0</v>
      </c>
      <c r="H19" s="34"/>
    </row>
    <row r="20" spans="1:8" x14ac:dyDescent="0.2">
      <c r="A20" s="12" t="s">
        <v>16</v>
      </c>
      <c r="B20" s="19" t="s">
        <v>2</v>
      </c>
      <c r="C20" s="23">
        <v>14001</v>
      </c>
      <c r="D20" s="23">
        <f>SUM(D8:D19)</f>
        <v>14001</v>
      </c>
      <c r="E20" s="23">
        <f>SUM(E8:E19)</f>
        <v>4909.2</v>
      </c>
      <c r="F20" s="33">
        <f t="shared" si="0"/>
        <v>35.063209770730666</v>
      </c>
      <c r="G20" s="33">
        <f t="shared" si="1"/>
        <v>-9091.7999999999993</v>
      </c>
      <c r="H20" s="35">
        <f t="shared" si="2"/>
        <v>35.063209770730666</v>
      </c>
    </row>
    <row r="21" spans="1:8" s="31" customFormat="1" x14ac:dyDescent="0.2">
      <c r="A21" s="12" t="s">
        <v>17</v>
      </c>
      <c r="B21" s="19" t="s">
        <v>7</v>
      </c>
      <c r="C21" s="22">
        <f>C22+C23+C24+C25+C26+C27+C28</f>
        <v>6750</v>
      </c>
      <c r="D21" s="22">
        <f>D22+D23+D24+D25+D26+D27+D28</f>
        <v>6750</v>
      </c>
      <c r="E21" s="22">
        <f>E22+E23+E24+E25+E26+E27+E28</f>
        <v>2178</v>
      </c>
      <c r="F21" s="33">
        <f t="shared" si="0"/>
        <v>32.266666666666666</v>
      </c>
      <c r="G21" s="33">
        <f t="shared" si="1"/>
        <v>-4572</v>
      </c>
      <c r="H21" s="35">
        <f t="shared" si="2"/>
        <v>32.266666666666666</v>
      </c>
    </row>
    <row r="22" spans="1:8" x14ac:dyDescent="0.2">
      <c r="A22" s="11"/>
      <c r="B22" s="18" t="s">
        <v>8</v>
      </c>
      <c r="C22" s="20">
        <v>3128</v>
      </c>
      <c r="D22" s="20">
        <v>3128</v>
      </c>
      <c r="E22" s="20">
        <v>1722.6</v>
      </c>
      <c r="F22" s="32">
        <f t="shared" si="0"/>
        <v>55.070332480818408</v>
      </c>
      <c r="G22" s="32">
        <f t="shared" si="1"/>
        <v>-1405.4</v>
      </c>
      <c r="H22" s="34">
        <f t="shared" si="2"/>
        <v>55.070332480818408</v>
      </c>
    </row>
    <row r="23" spans="1:8" x14ac:dyDescent="0.2">
      <c r="A23" s="11"/>
      <c r="B23" s="18" t="s">
        <v>9</v>
      </c>
      <c r="C23" s="20">
        <v>3481</v>
      </c>
      <c r="D23" s="20">
        <v>3481</v>
      </c>
      <c r="E23" s="20">
        <v>365.9</v>
      </c>
      <c r="F23" s="32">
        <f t="shared" si="0"/>
        <v>10.511347313990232</v>
      </c>
      <c r="G23" s="32">
        <f t="shared" si="1"/>
        <v>-3115.1</v>
      </c>
      <c r="H23" s="34">
        <f t="shared" si="2"/>
        <v>10.511347313990232</v>
      </c>
    </row>
    <row r="24" spans="1:8" x14ac:dyDescent="0.2">
      <c r="A24" s="11"/>
      <c r="B24" s="18" t="s">
        <v>18</v>
      </c>
      <c r="C24" s="20">
        <v>138</v>
      </c>
      <c r="D24" s="20">
        <v>138</v>
      </c>
      <c r="E24" s="20">
        <v>74.7</v>
      </c>
      <c r="F24" s="32">
        <f t="shared" si="0"/>
        <v>54.130434782608695</v>
      </c>
      <c r="G24" s="32">
        <f t="shared" si="1"/>
        <v>-63.3</v>
      </c>
      <c r="H24" s="34">
        <f t="shared" si="2"/>
        <v>54.130434782608695</v>
      </c>
    </row>
    <row r="25" spans="1:8" x14ac:dyDescent="0.2">
      <c r="A25" s="11"/>
      <c r="B25" s="18" t="s">
        <v>58</v>
      </c>
      <c r="C25" s="20"/>
      <c r="D25" s="20"/>
      <c r="E25" s="20"/>
      <c r="F25" s="32"/>
      <c r="G25" s="32"/>
      <c r="H25" s="34"/>
    </row>
    <row r="26" spans="1:8" x14ac:dyDescent="0.2">
      <c r="A26" s="11"/>
      <c r="B26" s="18" t="s">
        <v>49</v>
      </c>
      <c r="C26" s="20">
        <v>3</v>
      </c>
      <c r="D26" s="20">
        <v>3</v>
      </c>
      <c r="E26" s="20">
        <v>13.3</v>
      </c>
      <c r="F26" s="32">
        <f t="shared" si="0"/>
        <v>443.33333333333337</v>
      </c>
      <c r="G26" s="32">
        <f>E26-D26</f>
        <v>10.3</v>
      </c>
      <c r="H26" s="34">
        <f t="shared" si="2"/>
        <v>443.33333333333337</v>
      </c>
    </row>
    <row r="27" spans="1:8" ht="24" x14ac:dyDescent="0.2">
      <c r="A27" s="11" t="s">
        <v>52</v>
      </c>
      <c r="B27" s="18" t="s">
        <v>53</v>
      </c>
      <c r="C27" s="20"/>
      <c r="D27" s="20"/>
      <c r="E27" s="20">
        <v>1.5</v>
      </c>
      <c r="F27" s="32"/>
      <c r="G27" s="32"/>
      <c r="H27" s="34"/>
    </row>
    <row r="28" spans="1:8" ht="24" x14ac:dyDescent="0.2">
      <c r="A28" s="11" t="s">
        <v>54</v>
      </c>
      <c r="B28" s="18" t="s">
        <v>55</v>
      </c>
      <c r="C28" s="20"/>
      <c r="D28" s="20"/>
      <c r="E28" s="20"/>
      <c r="F28" s="32" t="e">
        <f t="shared" si="0"/>
        <v>#DIV/0!</v>
      </c>
      <c r="G28" s="32">
        <f>E28-D28</f>
        <v>0</v>
      </c>
      <c r="H28" s="34" t="e">
        <f t="shared" si="2"/>
        <v>#DIV/0!</v>
      </c>
    </row>
    <row r="29" spans="1:8" x14ac:dyDescent="0.2">
      <c r="A29" s="12" t="s">
        <v>19</v>
      </c>
      <c r="B29" s="19" t="s">
        <v>3</v>
      </c>
      <c r="C29" s="23">
        <f>C20+C21</f>
        <v>20751</v>
      </c>
      <c r="D29" s="23">
        <v>20751</v>
      </c>
      <c r="E29" s="23">
        <f>E20+E21</f>
        <v>7087.2</v>
      </c>
      <c r="F29" s="33">
        <f>E29/D29*100</f>
        <v>34.153534769408701</v>
      </c>
      <c r="G29" s="33">
        <f t="shared" si="1"/>
        <v>-13663.8</v>
      </c>
      <c r="H29" s="35">
        <f t="shared" si="2"/>
        <v>34.153534769408701</v>
      </c>
    </row>
    <row r="30" spans="1:8" x14ac:dyDescent="0.2">
      <c r="A30" s="11"/>
      <c r="B30" s="48" t="s">
        <v>20</v>
      </c>
      <c r="C30" s="49"/>
      <c r="D30" s="49"/>
      <c r="E30" s="49"/>
      <c r="F30" s="49"/>
      <c r="G30" s="49"/>
      <c r="H30" s="50"/>
    </row>
    <row r="31" spans="1:8" x14ac:dyDescent="0.2">
      <c r="A31" s="9" t="s">
        <v>4</v>
      </c>
      <c r="B31" s="18" t="s">
        <v>23</v>
      </c>
      <c r="C31" s="21">
        <v>6900</v>
      </c>
      <c r="D31" s="21">
        <v>6925</v>
      </c>
      <c r="E31" s="20">
        <v>3314.8</v>
      </c>
      <c r="F31" s="32">
        <f t="shared" ref="F31:F42" si="3">E31/D31*100</f>
        <v>47.867148014440438</v>
      </c>
      <c r="G31" s="32">
        <f t="shared" ref="G31:G42" si="4">E31-D31</f>
        <v>-3610.2</v>
      </c>
      <c r="H31" s="34">
        <f t="shared" si="2"/>
        <v>48.040579710144932</v>
      </c>
    </row>
    <row r="32" spans="1:8" x14ac:dyDescent="0.2">
      <c r="A32" s="9" t="s">
        <v>40</v>
      </c>
      <c r="B32" s="18" t="s">
        <v>41</v>
      </c>
      <c r="C32" s="21">
        <v>138</v>
      </c>
      <c r="D32" s="21">
        <v>138</v>
      </c>
      <c r="E32" s="20">
        <v>54.1</v>
      </c>
      <c r="F32" s="32"/>
      <c r="G32" s="32"/>
      <c r="H32" s="34"/>
    </row>
    <row r="33" spans="1:8" ht="24" x14ac:dyDescent="0.2">
      <c r="A33" s="9" t="s">
        <v>21</v>
      </c>
      <c r="B33" s="18" t="s">
        <v>22</v>
      </c>
      <c r="C33" s="21">
        <v>20</v>
      </c>
      <c r="D33" s="21">
        <v>20</v>
      </c>
      <c r="E33" s="20">
        <v>6</v>
      </c>
      <c r="F33" s="32">
        <f t="shared" si="3"/>
        <v>30</v>
      </c>
      <c r="G33" s="32">
        <f t="shared" si="4"/>
        <v>-14</v>
      </c>
      <c r="H33" s="34">
        <f t="shared" si="2"/>
        <v>30</v>
      </c>
    </row>
    <row r="34" spans="1:8" x14ac:dyDescent="0.2">
      <c r="A34" s="9" t="s">
        <v>42</v>
      </c>
      <c r="B34" s="18" t="s">
        <v>43</v>
      </c>
      <c r="C34" s="21">
        <v>2207</v>
      </c>
      <c r="D34" s="21">
        <v>2307</v>
      </c>
      <c r="E34" s="20">
        <v>861.2</v>
      </c>
      <c r="F34" s="32">
        <f>E34/D34*100</f>
        <v>37.329865626354575</v>
      </c>
      <c r="G34" s="32">
        <f>E34-D34</f>
        <v>-1445.8</v>
      </c>
      <c r="H34" s="34">
        <f>E34/C34*100</f>
        <v>39.021295876755779</v>
      </c>
    </row>
    <row r="35" spans="1:8" x14ac:dyDescent="0.2">
      <c r="A35" s="9" t="s">
        <v>61</v>
      </c>
      <c r="B35" s="18" t="s">
        <v>62</v>
      </c>
      <c r="C35" s="21">
        <v>14642</v>
      </c>
      <c r="D35" s="21">
        <v>14399</v>
      </c>
      <c r="E35" s="20">
        <v>6299.1</v>
      </c>
      <c r="F35" s="32">
        <f>E35/D35*100</f>
        <v>43.746787971386901</v>
      </c>
      <c r="G35" s="32">
        <f>E35-D35</f>
        <v>-8099.9</v>
      </c>
      <c r="H35" s="34">
        <f>E35/C35*100</f>
        <v>43.020762190957527</v>
      </c>
    </row>
    <row r="36" spans="1:8" x14ac:dyDescent="0.2">
      <c r="A36" s="9" t="s">
        <v>25</v>
      </c>
      <c r="B36" s="18" t="s">
        <v>5</v>
      </c>
      <c r="C36" s="21"/>
      <c r="D36" s="21"/>
      <c r="E36" s="20"/>
      <c r="F36" s="32" t="e">
        <f t="shared" si="3"/>
        <v>#DIV/0!</v>
      </c>
      <c r="G36" s="32">
        <f t="shared" si="4"/>
        <v>0</v>
      </c>
      <c r="H36" s="34" t="e">
        <f t="shared" si="2"/>
        <v>#DIV/0!</v>
      </c>
    </row>
    <row r="37" spans="1:8" x14ac:dyDescent="0.2">
      <c r="A37" s="9" t="s">
        <v>26</v>
      </c>
      <c r="B37" s="18" t="s">
        <v>11</v>
      </c>
      <c r="C37" s="21">
        <v>2459</v>
      </c>
      <c r="D37" s="21">
        <v>2558.6999999999998</v>
      </c>
      <c r="E37" s="20">
        <v>1229</v>
      </c>
      <c r="F37" s="32">
        <f t="shared" si="3"/>
        <v>48.03220385351937</v>
      </c>
      <c r="G37" s="32">
        <f t="shared" si="4"/>
        <v>-1329.6999999999998</v>
      </c>
      <c r="H37" s="34">
        <f t="shared" si="2"/>
        <v>49.979666531110205</v>
      </c>
    </row>
    <row r="38" spans="1:8" x14ac:dyDescent="0.2">
      <c r="A38" s="9" t="s">
        <v>27</v>
      </c>
      <c r="B38" s="18" t="s">
        <v>24</v>
      </c>
      <c r="C38" s="20">
        <v>396</v>
      </c>
      <c r="D38" s="20">
        <v>395.5</v>
      </c>
      <c r="E38" s="20"/>
      <c r="F38" s="32">
        <f t="shared" si="3"/>
        <v>0</v>
      </c>
      <c r="G38" s="32">
        <f t="shared" si="4"/>
        <v>-395.5</v>
      </c>
      <c r="H38" s="34">
        <f t="shared" si="2"/>
        <v>0</v>
      </c>
    </row>
    <row r="39" spans="1:8" x14ac:dyDescent="0.2">
      <c r="A39" s="9" t="s">
        <v>44</v>
      </c>
      <c r="B39" s="18" t="s">
        <v>56</v>
      </c>
      <c r="C39" s="20">
        <v>50</v>
      </c>
      <c r="D39" s="20">
        <v>50</v>
      </c>
      <c r="E39" s="20">
        <v>5</v>
      </c>
      <c r="F39" s="32">
        <f t="shared" si="3"/>
        <v>10</v>
      </c>
      <c r="G39" s="32">
        <f t="shared" si="4"/>
        <v>-45</v>
      </c>
      <c r="H39" s="34">
        <f t="shared" si="2"/>
        <v>10</v>
      </c>
    </row>
    <row r="40" spans="1:8" ht="24" x14ac:dyDescent="0.2">
      <c r="A40" s="9" t="s">
        <v>70</v>
      </c>
      <c r="B40" s="18" t="s">
        <v>71</v>
      </c>
      <c r="C40" s="20">
        <v>87</v>
      </c>
      <c r="D40" s="20">
        <v>63.3</v>
      </c>
      <c r="E40" s="20"/>
      <c r="F40" s="32"/>
      <c r="G40" s="32"/>
      <c r="H40" s="34">
        <f t="shared" si="2"/>
        <v>0</v>
      </c>
    </row>
    <row r="41" spans="1:8" x14ac:dyDescent="0.2">
      <c r="A41" s="9" t="s">
        <v>57</v>
      </c>
      <c r="B41" s="18" t="s">
        <v>45</v>
      </c>
      <c r="C41" s="20">
        <v>114</v>
      </c>
      <c r="D41" s="20">
        <v>156.19999999999999</v>
      </c>
      <c r="E41" s="20">
        <v>85.2</v>
      </c>
      <c r="F41" s="32">
        <f>E41/D41*100</f>
        <v>54.545454545454554</v>
      </c>
      <c r="G41" s="32">
        <f>E41-D41</f>
        <v>-70.999999999999986</v>
      </c>
      <c r="H41" s="34">
        <f>E41/C41*100</f>
        <v>74.73684210526315</v>
      </c>
    </row>
    <row r="42" spans="1:8" x14ac:dyDescent="0.2">
      <c r="A42" s="10">
        <v>9800</v>
      </c>
      <c r="B42" s="19" t="s">
        <v>35</v>
      </c>
      <c r="C42" s="22">
        <f>SUM(C31:C41)</f>
        <v>27013</v>
      </c>
      <c r="D42" s="22">
        <f>SUM(D31:D41)</f>
        <v>27012.7</v>
      </c>
      <c r="E42" s="22">
        <f>SUM(E31:E41)</f>
        <v>11854.400000000001</v>
      </c>
      <c r="F42" s="33">
        <f t="shared" si="3"/>
        <v>43.884543196348389</v>
      </c>
      <c r="G42" s="33">
        <f t="shared" si="4"/>
        <v>-15158.3</v>
      </c>
      <c r="H42" s="35">
        <f t="shared" si="2"/>
        <v>43.884055824973167</v>
      </c>
    </row>
    <row r="43" spans="1:8" x14ac:dyDescent="0.2">
      <c r="A43" s="10">
        <v>7900</v>
      </c>
      <c r="B43" s="19" t="s">
        <v>34</v>
      </c>
      <c r="C43" s="20">
        <f>C29-C42</f>
        <v>-6262</v>
      </c>
      <c r="D43" s="20">
        <v>-6262</v>
      </c>
      <c r="E43" s="20">
        <f>E29-E42</f>
        <v>-4767.2000000000016</v>
      </c>
      <c r="F43" s="32">
        <f>E43/D43*100</f>
        <v>76.129032258064541</v>
      </c>
      <c r="G43" s="32">
        <f>E43-D43</f>
        <v>1494.7999999999984</v>
      </c>
      <c r="H43" s="34">
        <f>E43/C43*100</f>
        <v>76.129032258064541</v>
      </c>
    </row>
    <row r="44" spans="1:8" x14ac:dyDescent="0.2">
      <c r="A44" s="17"/>
      <c r="B44" s="37"/>
      <c r="C44" s="38"/>
      <c r="D44" s="38"/>
      <c r="E44" s="38"/>
      <c r="F44" s="38"/>
      <c r="G44" s="38"/>
      <c r="H44" s="39"/>
    </row>
    <row r="45" spans="1:8" x14ac:dyDescent="0.2">
      <c r="A45" s="5"/>
    </row>
    <row r="46" spans="1:8" x14ac:dyDescent="0.2">
      <c r="A46" s="5"/>
    </row>
    <row r="47" spans="1:8" x14ac:dyDescent="0.2">
      <c r="A47" s="5"/>
    </row>
    <row r="48" spans="1:8" x14ac:dyDescent="0.2">
      <c r="A48" s="5"/>
    </row>
    <row r="49" spans="1:1" x14ac:dyDescent="0.2">
      <c r="A49" s="5"/>
    </row>
    <row r="50" spans="1:1" x14ac:dyDescent="0.2">
      <c r="A50" s="5"/>
    </row>
    <row r="51" spans="1:1" x14ac:dyDescent="0.2">
      <c r="A51" s="5"/>
    </row>
    <row r="52" spans="1:1" x14ac:dyDescent="0.2">
      <c r="A52" s="5"/>
    </row>
    <row r="53" spans="1:1" x14ac:dyDescent="0.2">
      <c r="A53" s="5"/>
    </row>
    <row r="54" spans="1:1" x14ac:dyDescent="0.2">
      <c r="A54" s="5"/>
    </row>
    <row r="55" spans="1:1" x14ac:dyDescent="0.2">
      <c r="A55" s="5"/>
    </row>
    <row r="56" spans="1:1" x14ac:dyDescent="0.2">
      <c r="A56" s="5"/>
    </row>
    <row r="57" spans="1:1" x14ac:dyDescent="0.2">
      <c r="A57" s="5"/>
    </row>
    <row r="58" spans="1:1" x14ac:dyDescent="0.2">
      <c r="A58" s="5"/>
    </row>
    <row r="59" spans="1:1" x14ac:dyDescent="0.2">
      <c r="A59" s="5"/>
    </row>
    <row r="60" spans="1:1" x14ac:dyDescent="0.2">
      <c r="A60" s="5"/>
    </row>
    <row r="61" spans="1:1" x14ac:dyDescent="0.2">
      <c r="A61" s="5"/>
    </row>
    <row r="62" spans="1:1" x14ac:dyDescent="0.2">
      <c r="A62" s="5"/>
    </row>
    <row r="63" spans="1:1" x14ac:dyDescent="0.2">
      <c r="A63" s="5"/>
    </row>
    <row r="64" spans="1:1" x14ac:dyDescent="0.2">
      <c r="A64" s="5"/>
    </row>
    <row r="65" spans="1:1" x14ac:dyDescent="0.2">
      <c r="A65" s="5"/>
    </row>
    <row r="66" spans="1:1" x14ac:dyDescent="0.2">
      <c r="A66" s="5"/>
    </row>
    <row r="67" spans="1:1" x14ac:dyDescent="0.2">
      <c r="A67" s="5"/>
    </row>
    <row r="68" spans="1:1" x14ac:dyDescent="0.2">
      <c r="A68" s="5"/>
    </row>
    <row r="69" spans="1:1" x14ac:dyDescent="0.2">
      <c r="A69" s="5"/>
    </row>
    <row r="70" spans="1:1" x14ac:dyDescent="0.2">
      <c r="A70" s="5"/>
    </row>
    <row r="71" spans="1:1" x14ac:dyDescent="0.2">
      <c r="A71" s="5"/>
    </row>
    <row r="72" spans="1:1" x14ac:dyDescent="0.2">
      <c r="A72" s="5"/>
    </row>
    <row r="73" spans="1:1" x14ac:dyDescent="0.2">
      <c r="A73" s="5"/>
    </row>
    <row r="74" spans="1:1" x14ac:dyDescent="0.2">
      <c r="A74" s="5"/>
    </row>
    <row r="75" spans="1:1" x14ac:dyDescent="0.2">
      <c r="A75" s="5"/>
    </row>
    <row r="76" spans="1:1" x14ac:dyDescent="0.2">
      <c r="A76" s="5"/>
    </row>
    <row r="77" spans="1:1" x14ac:dyDescent="0.2">
      <c r="A77" s="5"/>
    </row>
    <row r="78" spans="1:1" x14ac:dyDescent="0.2">
      <c r="A78" s="5"/>
    </row>
    <row r="79" spans="1:1" x14ac:dyDescent="0.2">
      <c r="A79" s="5"/>
    </row>
    <row r="80" spans="1:1" x14ac:dyDescent="0.2">
      <c r="A80" s="5"/>
    </row>
    <row r="81" spans="1:1" x14ac:dyDescent="0.2">
      <c r="A81" s="5"/>
    </row>
    <row r="82" spans="1:1" x14ac:dyDescent="0.2">
      <c r="A82" s="5"/>
    </row>
    <row r="83" spans="1:1" x14ac:dyDescent="0.2">
      <c r="A83" s="5"/>
    </row>
    <row r="84" spans="1:1" x14ac:dyDescent="0.2">
      <c r="A84" s="5"/>
    </row>
    <row r="85" spans="1:1" x14ac:dyDescent="0.2">
      <c r="A85" s="5"/>
    </row>
    <row r="86" spans="1:1" x14ac:dyDescent="0.2">
      <c r="A86" s="5"/>
    </row>
    <row r="87" spans="1:1" x14ac:dyDescent="0.2">
      <c r="A87" s="5"/>
    </row>
    <row r="88" spans="1:1" x14ac:dyDescent="0.2">
      <c r="A88" s="5"/>
    </row>
    <row r="89" spans="1:1" x14ac:dyDescent="0.2">
      <c r="A89" s="5"/>
    </row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94" spans="1:1" x14ac:dyDescent="0.2">
      <c r="A94" s="5"/>
    </row>
    <row r="95" spans="1:1" x14ac:dyDescent="0.2">
      <c r="A95" s="5"/>
    </row>
    <row r="96" spans="1:1" x14ac:dyDescent="0.2">
      <c r="A96" s="5"/>
    </row>
    <row r="97" spans="1:1" x14ac:dyDescent="0.2">
      <c r="A97" s="5"/>
    </row>
    <row r="98" spans="1:1" x14ac:dyDescent="0.2">
      <c r="A98" s="5"/>
    </row>
    <row r="99" spans="1:1" x14ac:dyDescent="0.2">
      <c r="A99" s="5"/>
    </row>
    <row r="100" spans="1:1" x14ac:dyDescent="0.2">
      <c r="A100" s="5"/>
    </row>
    <row r="101" spans="1:1" x14ac:dyDescent="0.2">
      <c r="A101" s="5"/>
    </row>
    <row r="102" spans="1:1" x14ac:dyDescent="0.2">
      <c r="A102" s="5"/>
    </row>
    <row r="103" spans="1:1" x14ac:dyDescent="0.2">
      <c r="A103" s="5"/>
    </row>
    <row r="104" spans="1:1" x14ac:dyDescent="0.2">
      <c r="A104" s="5"/>
    </row>
    <row r="105" spans="1:1" x14ac:dyDescent="0.2">
      <c r="A105" s="5"/>
    </row>
    <row r="106" spans="1:1" x14ac:dyDescent="0.2">
      <c r="A106" s="5"/>
    </row>
    <row r="107" spans="1:1" x14ac:dyDescent="0.2">
      <c r="A107" s="5"/>
    </row>
    <row r="108" spans="1:1" x14ac:dyDescent="0.2">
      <c r="A108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3" spans="1:1" x14ac:dyDescent="0.2">
      <c r="A113" s="5"/>
    </row>
    <row r="114" spans="1:1" x14ac:dyDescent="0.2">
      <c r="A114" s="5"/>
    </row>
    <row r="115" spans="1:1" x14ac:dyDescent="0.2">
      <c r="A115" s="5"/>
    </row>
    <row r="116" spans="1:1" x14ac:dyDescent="0.2">
      <c r="A116" s="5"/>
    </row>
    <row r="117" spans="1:1" x14ac:dyDescent="0.2">
      <c r="A117" s="5"/>
    </row>
    <row r="118" spans="1:1" x14ac:dyDescent="0.2">
      <c r="A118" s="5"/>
    </row>
    <row r="119" spans="1:1" x14ac:dyDescent="0.2">
      <c r="A119" s="5"/>
    </row>
    <row r="120" spans="1:1" x14ac:dyDescent="0.2">
      <c r="A120" s="5"/>
    </row>
    <row r="121" spans="1:1" x14ac:dyDescent="0.2">
      <c r="A121" s="5"/>
    </row>
    <row r="122" spans="1:1" x14ac:dyDescent="0.2">
      <c r="A122" s="5"/>
    </row>
    <row r="123" spans="1:1" x14ac:dyDescent="0.2">
      <c r="A123" s="5"/>
    </row>
    <row r="124" spans="1:1" x14ac:dyDescent="0.2">
      <c r="A124" s="5"/>
    </row>
    <row r="125" spans="1:1" x14ac:dyDescent="0.2">
      <c r="A125" s="5"/>
    </row>
    <row r="126" spans="1:1" x14ac:dyDescent="0.2">
      <c r="A126" s="5"/>
    </row>
    <row r="127" spans="1:1" x14ac:dyDescent="0.2">
      <c r="A127" s="5"/>
    </row>
    <row r="128" spans="1:1" x14ac:dyDescent="0.2">
      <c r="A128" s="5"/>
    </row>
    <row r="129" spans="1:1" x14ac:dyDescent="0.2">
      <c r="A129" s="5"/>
    </row>
    <row r="130" spans="1:1" x14ac:dyDescent="0.2">
      <c r="A130" s="5"/>
    </row>
    <row r="131" spans="1:1" x14ac:dyDescent="0.2">
      <c r="A131" s="5"/>
    </row>
    <row r="132" spans="1:1" x14ac:dyDescent="0.2">
      <c r="A132" s="5"/>
    </row>
    <row r="133" spans="1:1" x14ac:dyDescent="0.2">
      <c r="A133" s="5"/>
    </row>
    <row r="134" spans="1:1" x14ac:dyDescent="0.2">
      <c r="A134" s="5"/>
    </row>
    <row r="135" spans="1:1" x14ac:dyDescent="0.2">
      <c r="A135" s="5"/>
    </row>
    <row r="136" spans="1:1" x14ac:dyDescent="0.2">
      <c r="A136" s="5"/>
    </row>
    <row r="137" spans="1:1" x14ac:dyDescent="0.2">
      <c r="A137" s="5"/>
    </row>
    <row r="138" spans="1:1" x14ac:dyDescent="0.2">
      <c r="A138" s="5"/>
    </row>
    <row r="139" spans="1:1" x14ac:dyDescent="0.2">
      <c r="A139" s="5"/>
    </row>
    <row r="140" spans="1:1" x14ac:dyDescent="0.2">
      <c r="A140" s="5"/>
    </row>
    <row r="141" spans="1:1" x14ac:dyDescent="0.2">
      <c r="A141" s="5"/>
    </row>
    <row r="142" spans="1:1" x14ac:dyDescent="0.2">
      <c r="A142" s="5"/>
    </row>
    <row r="143" spans="1:1" x14ac:dyDescent="0.2">
      <c r="A143" s="5"/>
    </row>
    <row r="144" spans="1:1" x14ac:dyDescent="0.2">
      <c r="A144" s="5"/>
    </row>
    <row r="145" spans="1:1" x14ac:dyDescent="0.2">
      <c r="A145" s="5"/>
    </row>
    <row r="146" spans="1:1" x14ac:dyDescent="0.2">
      <c r="A146" s="5"/>
    </row>
    <row r="147" spans="1:1" x14ac:dyDescent="0.2">
      <c r="A147" s="5"/>
    </row>
    <row r="148" spans="1:1" x14ac:dyDescent="0.2">
      <c r="A148" s="5"/>
    </row>
    <row r="149" spans="1:1" x14ac:dyDescent="0.2">
      <c r="A149" s="5"/>
    </row>
    <row r="150" spans="1:1" x14ac:dyDescent="0.2">
      <c r="A150" s="5"/>
    </row>
    <row r="151" spans="1:1" x14ac:dyDescent="0.2">
      <c r="A151" s="5"/>
    </row>
    <row r="152" spans="1:1" x14ac:dyDescent="0.2">
      <c r="A152" s="5"/>
    </row>
    <row r="153" spans="1:1" x14ac:dyDescent="0.2">
      <c r="A153" s="5"/>
    </row>
    <row r="154" spans="1:1" x14ac:dyDescent="0.2">
      <c r="A154" s="5"/>
    </row>
    <row r="155" spans="1:1" x14ac:dyDescent="0.2">
      <c r="A155" s="5"/>
    </row>
    <row r="156" spans="1:1" x14ac:dyDescent="0.2">
      <c r="A156" s="5"/>
    </row>
    <row r="157" spans="1:1" x14ac:dyDescent="0.2">
      <c r="A157" s="5"/>
    </row>
    <row r="158" spans="1:1" x14ac:dyDescent="0.2">
      <c r="A158" s="5"/>
    </row>
    <row r="159" spans="1:1" x14ac:dyDescent="0.2">
      <c r="A159" s="5"/>
    </row>
    <row r="160" spans="1:1" x14ac:dyDescent="0.2">
      <c r="A160" s="5"/>
    </row>
    <row r="161" spans="1:1" x14ac:dyDescent="0.2">
      <c r="A161" s="5"/>
    </row>
    <row r="162" spans="1:1" x14ac:dyDescent="0.2">
      <c r="A162" s="5"/>
    </row>
    <row r="163" spans="1:1" x14ac:dyDescent="0.2">
      <c r="A163" s="5"/>
    </row>
    <row r="164" spans="1:1" x14ac:dyDescent="0.2">
      <c r="A164" s="5"/>
    </row>
    <row r="165" spans="1:1" x14ac:dyDescent="0.2">
      <c r="A165" s="5"/>
    </row>
    <row r="166" spans="1:1" x14ac:dyDescent="0.2">
      <c r="A166" s="5"/>
    </row>
    <row r="167" spans="1:1" x14ac:dyDescent="0.2">
      <c r="A167" s="5"/>
    </row>
    <row r="168" spans="1:1" x14ac:dyDescent="0.2">
      <c r="A168" s="5"/>
    </row>
    <row r="169" spans="1:1" x14ac:dyDescent="0.2">
      <c r="A169" s="5"/>
    </row>
    <row r="170" spans="1:1" x14ac:dyDescent="0.2">
      <c r="A170" s="5"/>
    </row>
    <row r="171" spans="1:1" x14ac:dyDescent="0.2">
      <c r="A171" s="5"/>
    </row>
    <row r="172" spans="1:1" x14ac:dyDescent="0.2">
      <c r="A172" s="5"/>
    </row>
    <row r="173" spans="1:1" x14ac:dyDescent="0.2">
      <c r="A173" s="5"/>
    </row>
    <row r="174" spans="1:1" x14ac:dyDescent="0.2">
      <c r="A174" s="5"/>
    </row>
    <row r="175" spans="1:1" x14ac:dyDescent="0.2">
      <c r="A175" s="5"/>
    </row>
    <row r="176" spans="1:1" x14ac:dyDescent="0.2">
      <c r="A176" s="5"/>
    </row>
    <row r="177" spans="1:1" x14ac:dyDescent="0.2">
      <c r="A177" s="5"/>
    </row>
    <row r="178" spans="1:1" x14ac:dyDescent="0.2">
      <c r="A178" s="5"/>
    </row>
    <row r="179" spans="1:1" x14ac:dyDescent="0.2">
      <c r="A179" s="5"/>
    </row>
    <row r="180" spans="1:1" x14ac:dyDescent="0.2">
      <c r="A180" s="5"/>
    </row>
    <row r="181" spans="1:1" x14ac:dyDescent="0.2">
      <c r="A181" s="5"/>
    </row>
    <row r="182" spans="1:1" x14ac:dyDescent="0.2">
      <c r="A182" s="5"/>
    </row>
    <row r="183" spans="1:1" x14ac:dyDescent="0.2">
      <c r="A183" s="5"/>
    </row>
    <row r="184" spans="1:1" x14ac:dyDescent="0.2">
      <c r="A184" s="5"/>
    </row>
    <row r="185" spans="1:1" x14ac:dyDescent="0.2">
      <c r="A185" s="5"/>
    </row>
    <row r="186" spans="1:1" x14ac:dyDescent="0.2">
      <c r="A186" s="5"/>
    </row>
    <row r="187" spans="1:1" x14ac:dyDescent="0.2">
      <c r="A187" s="5"/>
    </row>
    <row r="188" spans="1:1" x14ac:dyDescent="0.2">
      <c r="A188" s="5"/>
    </row>
    <row r="189" spans="1:1" x14ac:dyDescent="0.2">
      <c r="A189" s="5"/>
    </row>
    <row r="190" spans="1:1" x14ac:dyDescent="0.2">
      <c r="A190" s="5"/>
    </row>
    <row r="191" spans="1:1" x14ac:dyDescent="0.2">
      <c r="A191" s="5"/>
    </row>
    <row r="192" spans="1:1" x14ac:dyDescent="0.2">
      <c r="A192" s="5"/>
    </row>
    <row r="193" spans="1:1" x14ac:dyDescent="0.2">
      <c r="A193" s="5"/>
    </row>
    <row r="194" spans="1:1" x14ac:dyDescent="0.2">
      <c r="A194" s="5"/>
    </row>
    <row r="195" spans="1:1" x14ac:dyDescent="0.2">
      <c r="A195" s="5"/>
    </row>
    <row r="196" spans="1:1" x14ac:dyDescent="0.2">
      <c r="A196" s="5"/>
    </row>
    <row r="197" spans="1:1" x14ac:dyDescent="0.2">
      <c r="A197" s="5"/>
    </row>
    <row r="198" spans="1:1" x14ac:dyDescent="0.2">
      <c r="A198" s="5"/>
    </row>
    <row r="199" spans="1:1" x14ac:dyDescent="0.2">
      <c r="A199" s="5"/>
    </row>
    <row r="200" spans="1:1" x14ac:dyDescent="0.2">
      <c r="A200" s="5"/>
    </row>
    <row r="201" spans="1:1" x14ac:dyDescent="0.2">
      <c r="A201" s="5"/>
    </row>
    <row r="202" spans="1:1" x14ac:dyDescent="0.2">
      <c r="A202" s="5"/>
    </row>
    <row r="203" spans="1:1" x14ac:dyDescent="0.2">
      <c r="A203" s="5"/>
    </row>
    <row r="204" spans="1:1" x14ac:dyDescent="0.2">
      <c r="A204" s="5"/>
    </row>
    <row r="205" spans="1:1" x14ac:dyDescent="0.2">
      <c r="A205" s="5"/>
    </row>
    <row r="206" spans="1:1" x14ac:dyDescent="0.2">
      <c r="A206" s="5"/>
    </row>
    <row r="207" spans="1:1" x14ac:dyDescent="0.2">
      <c r="A207" s="5"/>
    </row>
    <row r="208" spans="1:1" x14ac:dyDescent="0.2">
      <c r="A208" s="5"/>
    </row>
    <row r="209" spans="1:1" x14ac:dyDescent="0.2">
      <c r="A209" s="5"/>
    </row>
    <row r="210" spans="1:1" x14ac:dyDescent="0.2">
      <c r="A210" s="5"/>
    </row>
    <row r="211" spans="1:1" x14ac:dyDescent="0.2">
      <c r="A211" s="5"/>
    </row>
    <row r="212" spans="1:1" x14ac:dyDescent="0.2">
      <c r="A212" s="5"/>
    </row>
    <row r="213" spans="1:1" x14ac:dyDescent="0.2">
      <c r="A213" s="5"/>
    </row>
    <row r="214" spans="1:1" x14ac:dyDescent="0.2">
      <c r="A214" s="5"/>
    </row>
    <row r="215" spans="1:1" x14ac:dyDescent="0.2">
      <c r="A215" s="5"/>
    </row>
    <row r="216" spans="1:1" x14ac:dyDescent="0.2">
      <c r="A216" s="5"/>
    </row>
    <row r="217" spans="1:1" x14ac:dyDescent="0.2">
      <c r="A217" s="5"/>
    </row>
    <row r="218" spans="1:1" x14ac:dyDescent="0.2">
      <c r="A218" s="5"/>
    </row>
    <row r="219" spans="1:1" x14ac:dyDescent="0.2">
      <c r="A219" s="5"/>
    </row>
    <row r="220" spans="1:1" x14ac:dyDescent="0.2">
      <c r="A220" s="5"/>
    </row>
    <row r="221" spans="1:1" x14ac:dyDescent="0.2">
      <c r="A221" s="5"/>
    </row>
    <row r="222" spans="1:1" x14ac:dyDescent="0.2">
      <c r="A222" s="5"/>
    </row>
    <row r="223" spans="1:1" x14ac:dyDescent="0.2">
      <c r="A223" s="5"/>
    </row>
    <row r="224" spans="1:1" x14ac:dyDescent="0.2">
      <c r="A224" s="5"/>
    </row>
    <row r="225" spans="1:1" x14ac:dyDescent="0.2">
      <c r="A225" s="5"/>
    </row>
    <row r="226" spans="1:1" x14ac:dyDescent="0.2">
      <c r="A226" s="5"/>
    </row>
    <row r="227" spans="1:1" x14ac:dyDescent="0.2">
      <c r="A227" s="5"/>
    </row>
    <row r="228" spans="1:1" x14ac:dyDescent="0.2">
      <c r="A228" s="5"/>
    </row>
    <row r="229" spans="1:1" x14ac:dyDescent="0.2">
      <c r="A229" s="5"/>
    </row>
    <row r="230" spans="1:1" x14ac:dyDescent="0.2">
      <c r="A230" s="5"/>
    </row>
    <row r="231" spans="1:1" x14ac:dyDescent="0.2">
      <c r="A231" s="5"/>
    </row>
    <row r="232" spans="1:1" x14ac:dyDescent="0.2">
      <c r="A232" s="5"/>
    </row>
    <row r="233" spans="1:1" x14ac:dyDescent="0.2">
      <c r="A233" s="5"/>
    </row>
    <row r="234" spans="1:1" x14ac:dyDescent="0.2">
      <c r="A234" s="5"/>
    </row>
    <row r="235" spans="1:1" x14ac:dyDescent="0.2">
      <c r="A235" s="5"/>
    </row>
    <row r="236" spans="1:1" x14ac:dyDescent="0.2">
      <c r="A236" s="5"/>
    </row>
    <row r="237" spans="1:1" x14ac:dyDescent="0.2">
      <c r="A237" s="5"/>
    </row>
    <row r="238" spans="1:1" x14ac:dyDescent="0.2">
      <c r="A238" s="5"/>
    </row>
    <row r="239" spans="1:1" x14ac:dyDescent="0.2">
      <c r="A239" s="5"/>
    </row>
    <row r="240" spans="1:1" x14ac:dyDescent="0.2">
      <c r="A240" s="5"/>
    </row>
    <row r="241" spans="1:1" x14ac:dyDescent="0.2">
      <c r="A241" s="5"/>
    </row>
    <row r="242" spans="1:1" x14ac:dyDescent="0.2">
      <c r="A242" s="5"/>
    </row>
    <row r="243" spans="1:1" x14ac:dyDescent="0.2">
      <c r="A243" s="5"/>
    </row>
    <row r="244" spans="1:1" x14ac:dyDescent="0.2">
      <c r="A244" s="5"/>
    </row>
    <row r="245" spans="1:1" x14ac:dyDescent="0.2">
      <c r="A245" s="5"/>
    </row>
    <row r="246" spans="1:1" x14ac:dyDescent="0.2">
      <c r="A246" s="5"/>
    </row>
    <row r="247" spans="1:1" x14ac:dyDescent="0.2">
      <c r="A247" s="5"/>
    </row>
    <row r="248" spans="1:1" x14ac:dyDescent="0.2">
      <c r="A248" s="5"/>
    </row>
    <row r="249" spans="1:1" x14ac:dyDescent="0.2">
      <c r="A249" s="5"/>
    </row>
    <row r="250" spans="1:1" x14ac:dyDescent="0.2">
      <c r="A250" s="5"/>
    </row>
    <row r="251" spans="1:1" x14ac:dyDescent="0.2">
      <c r="A251" s="5"/>
    </row>
    <row r="252" spans="1:1" x14ac:dyDescent="0.2">
      <c r="A252" s="5"/>
    </row>
    <row r="253" spans="1:1" x14ac:dyDescent="0.2">
      <c r="A253" s="5"/>
    </row>
    <row r="254" spans="1:1" x14ac:dyDescent="0.2">
      <c r="A254" s="5"/>
    </row>
    <row r="255" spans="1:1" x14ac:dyDescent="0.2">
      <c r="A255" s="5"/>
    </row>
    <row r="256" spans="1:1" x14ac:dyDescent="0.2">
      <c r="A256" s="5"/>
    </row>
    <row r="257" spans="1:1" x14ac:dyDescent="0.2">
      <c r="A257" s="5"/>
    </row>
    <row r="258" spans="1:1" x14ac:dyDescent="0.2">
      <c r="A258" s="5"/>
    </row>
    <row r="259" spans="1:1" x14ac:dyDescent="0.2">
      <c r="A259" s="5"/>
    </row>
    <row r="260" spans="1:1" x14ac:dyDescent="0.2">
      <c r="A260" s="5"/>
    </row>
    <row r="261" spans="1:1" x14ac:dyDescent="0.2">
      <c r="A261" s="5"/>
    </row>
    <row r="262" spans="1:1" x14ac:dyDescent="0.2">
      <c r="A262" s="5"/>
    </row>
    <row r="263" spans="1:1" x14ac:dyDescent="0.2">
      <c r="A263" s="5"/>
    </row>
    <row r="264" spans="1:1" x14ac:dyDescent="0.2">
      <c r="A264" s="5"/>
    </row>
    <row r="265" spans="1:1" x14ac:dyDescent="0.2">
      <c r="A265" s="5"/>
    </row>
    <row r="266" spans="1:1" x14ac:dyDescent="0.2">
      <c r="A266" s="5"/>
    </row>
    <row r="267" spans="1:1" x14ac:dyDescent="0.2">
      <c r="A267" s="5"/>
    </row>
    <row r="268" spans="1:1" x14ac:dyDescent="0.2">
      <c r="A268" s="5"/>
    </row>
    <row r="269" spans="1:1" x14ac:dyDescent="0.2">
      <c r="A269" s="5"/>
    </row>
    <row r="270" spans="1:1" x14ac:dyDescent="0.2">
      <c r="A270" s="5"/>
    </row>
    <row r="271" spans="1:1" x14ac:dyDescent="0.2">
      <c r="A271" s="5"/>
    </row>
    <row r="272" spans="1:1" x14ac:dyDescent="0.2">
      <c r="A272" s="5"/>
    </row>
    <row r="273" spans="1:1" x14ac:dyDescent="0.2">
      <c r="A273" s="5"/>
    </row>
    <row r="274" spans="1:1" x14ac:dyDescent="0.2">
      <c r="A274" s="5"/>
    </row>
    <row r="275" spans="1:1" x14ac:dyDescent="0.2">
      <c r="A275" s="5"/>
    </row>
    <row r="276" spans="1:1" x14ac:dyDescent="0.2">
      <c r="A276" s="5"/>
    </row>
    <row r="277" spans="1:1" x14ac:dyDescent="0.2">
      <c r="A277" s="5"/>
    </row>
    <row r="278" spans="1:1" x14ac:dyDescent="0.2">
      <c r="A278" s="5"/>
    </row>
    <row r="279" spans="1:1" x14ac:dyDescent="0.2">
      <c r="A279" s="5"/>
    </row>
    <row r="280" spans="1:1" x14ac:dyDescent="0.2">
      <c r="A280" s="5"/>
    </row>
    <row r="281" spans="1:1" x14ac:dyDescent="0.2">
      <c r="A281" s="5"/>
    </row>
    <row r="282" spans="1:1" x14ac:dyDescent="0.2">
      <c r="A282" s="5"/>
    </row>
    <row r="283" spans="1:1" x14ac:dyDescent="0.2">
      <c r="A283" s="5"/>
    </row>
    <row r="284" spans="1:1" x14ac:dyDescent="0.2">
      <c r="A284" s="5"/>
    </row>
    <row r="285" spans="1:1" x14ac:dyDescent="0.2">
      <c r="A285" s="5"/>
    </row>
    <row r="286" spans="1:1" x14ac:dyDescent="0.2">
      <c r="A286" s="5"/>
    </row>
    <row r="287" spans="1:1" x14ac:dyDescent="0.2">
      <c r="A287" s="5"/>
    </row>
    <row r="288" spans="1:1" x14ac:dyDescent="0.2">
      <c r="A288" s="5"/>
    </row>
    <row r="289" spans="1:1" x14ac:dyDescent="0.2">
      <c r="A289" s="5"/>
    </row>
    <row r="290" spans="1:1" x14ac:dyDescent="0.2">
      <c r="A290" s="5"/>
    </row>
    <row r="291" spans="1:1" x14ac:dyDescent="0.2">
      <c r="A291" s="5"/>
    </row>
    <row r="292" spans="1:1" x14ac:dyDescent="0.2">
      <c r="A292" s="5"/>
    </row>
    <row r="293" spans="1:1" x14ac:dyDescent="0.2">
      <c r="A293" s="5"/>
    </row>
    <row r="294" spans="1:1" x14ac:dyDescent="0.2">
      <c r="A294" s="5"/>
    </row>
    <row r="295" spans="1:1" x14ac:dyDescent="0.2">
      <c r="A295" s="5"/>
    </row>
    <row r="296" spans="1:1" x14ac:dyDescent="0.2">
      <c r="A296" s="5"/>
    </row>
    <row r="297" spans="1:1" x14ac:dyDescent="0.2">
      <c r="A297" s="5"/>
    </row>
    <row r="298" spans="1:1" x14ac:dyDescent="0.2">
      <c r="A298" s="5"/>
    </row>
    <row r="299" spans="1:1" x14ac:dyDescent="0.2">
      <c r="A299" s="5"/>
    </row>
    <row r="300" spans="1:1" x14ac:dyDescent="0.2">
      <c r="A300" s="5"/>
    </row>
    <row r="301" spans="1:1" x14ac:dyDescent="0.2">
      <c r="A301" s="5"/>
    </row>
    <row r="302" spans="1:1" x14ac:dyDescent="0.2">
      <c r="A302" s="5"/>
    </row>
    <row r="303" spans="1:1" x14ac:dyDescent="0.2">
      <c r="A303" s="5"/>
    </row>
    <row r="304" spans="1:1" x14ac:dyDescent="0.2">
      <c r="A304" s="5"/>
    </row>
    <row r="305" spans="1:1" x14ac:dyDescent="0.2">
      <c r="A305" s="5"/>
    </row>
    <row r="306" spans="1:1" x14ac:dyDescent="0.2">
      <c r="A306" s="5"/>
    </row>
    <row r="307" spans="1:1" x14ac:dyDescent="0.2">
      <c r="A307" s="5"/>
    </row>
    <row r="308" spans="1:1" x14ac:dyDescent="0.2">
      <c r="A308" s="5"/>
    </row>
    <row r="309" spans="1:1" x14ac:dyDescent="0.2">
      <c r="A309" s="5"/>
    </row>
    <row r="310" spans="1:1" x14ac:dyDescent="0.2">
      <c r="A310" s="5"/>
    </row>
    <row r="311" spans="1:1" x14ac:dyDescent="0.2">
      <c r="A311" s="5"/>
    </row>
    <row r="312" spans="1:1" x14ac:dyDescent="0.2">
      <c r="A312" s="5"/>
    </row>
    <row r="313" spans="1:1" x14ac:dyDescent="0.2">
      <c r="A313" s="5"/>
    </row>
    <row r="314" spans="1:1" x14ac:dyDescent="0.2">
      <c r="A314" s="5"/>
    </row>
    <row r="315" spans="1:1" x14ac:dyDescent="0.2">
      <c r="A315" s="5"/>
    </row>
    <row r="316" spans="1:1" x14ac:dyDescent="0.2">
      <c r="A316" s="5"/>
    </row>
    <row r="317" spans="1:1" x14ac:dyDescent="0.2">
      <c r="A317" s="5"/>
    </row>
    <row r="318" spans="1:1" x14ac:dyDescent="0.2">
      <c r="A318" s="5"/>
    </row>
    <row r="319" spans="1:1" x14ac:dyDescent="0.2">
      <c r="A319" s="5"/>
    </row>
    <row r="320" spans="1:1" x14ac:dyDescent="0.2">
      <c r="A320" s="5"/>
    </row>
    <row r="321" spans="1:1" x14ac:dyDescent="0.2">
      <c r="A321" s="5"/>
    </row>
    <row r="322" spans="1:1" x14ac:dyDescent="0.2">
      <c r="A322" s="5"/>
    </row>
    <row r="323" spans="1:1" x14ac:dyDescent="0.2">
      <c r="A323" s="5"/>
    </row>
    <row r="324" spans="1:1" x14ac:dyDescent="0.2">
      <c r="A324" s="5"/>
    </row>
    <row r="325" spans="1:1" x14ac:dyDescent="0.2">
      <c r="A325" s="5"/>
    </row>
    <row r="326" spans="1:1" x14ac:dyDescent="0.2">
      <c r="A326" s="5"/>
    </row>
    <row r="327" spans="1:1" x14ac:dyDescent="0.2">
      <c r="A327" s="5"/>
    </row>
    <row r="328" spans="1:1" x14ac:dyDescent="0.2">
      <c r="A328" s="5"/>
    </row>
    <row r="329" spans="1:1" x14ac:dyDescent="0.2">
      <c r="A329" s="5"/>
    </row>
    <row r="330" spans="1:1" x14ac:dyDescent="0.2">
      <c r="A330" s="5"/>
    </row>
    <row r="331" spans="1:1" x14ac:dyDescent="0.2">
      <c r="A331" s="5"/>
    </row>
  </sheetData>
  <mergeCells count="10">
    <mergeCell ref="B44:H44"/>
    <mergeCell ref="A2:F2"/>
    <mergeCell ref="H4:H5"/>
    <mergeCell ref="B7:F7"/>
    <mergeCell ref="A1:F1"/>
    <mergeCell ref="A4:A5"/>
    <mergeCell ref="B4:B5"/>
    <mergeCell ref="C4:C5"/>
    <mergeCell ref="D4:F4"/>
    <mergeCell ref="B30:H30"/>
  </mergeCells>
  <phoneticPr fontId="0" type="noConversion"/>
  <pageMargins left="0.78740157480314965" right="0.78740157480314965" top="0.47244094488188981" bottom="0.82677165354330717" header="0.23622047244094491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</vt:lpstr>
      <vt:lpstr>'01'!Область_печати</vt:lpstr>
    </vt:vector>
  </TitlesOfParts>
  <Company>Комитет финансов Курской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adm</cp:lastModifiedBy>
  <cp:lastPrinted>2016-09-13T12:21:22Z</cp:lastPrinted>
  <dcterms:created xsi:type="dcterms:W3CDTF">2003-09-26T11:31:27Z</dcterms:created>
  <dcterms:modified xsi:type="dcterms:W3CDTF">2017-07-06T07:26:26Z</dcterms:modified>
</cp:coreProperties>
</file>